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y Documents\Data projects\MSW Flow Map\"/>
    </mc:Choice>
  </mc:AlternateContent>
  <bookViews>
    <workbookView xWindow="0" yWindow="0" windowWidth="24000" windowHeight="14100"/>
  </bookViews>
  <sheets>
    <sheet name="Sheet1" sheetId="1" r:id="rId1"/>
  </sheets>
  <definedNames>
    <definedName name="_xlnm._FilterDatabase" localSheetId="0" hidden="1">Sheet1!$A$1:$M$78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2" i="1"/>
  <c r="O7" i="1" l="1"/>
  <c r="O2" i="1"/>
  <c r="O8" i="1"/>
  <c r="O36" i="1"/>
  <c r="O18" i="1"/>
  <c r="O62" i="1"/>
  <c r="O30" i="1"/>
  <c r="O19" i="1"/>
  <c r="O44" i="1"/>
  <c r="O20" i="1"/>
  <c r="O21" i="1"/>
  <c r="O74" i="1"/>
  <c r="O75" i="1"/>
  <c r="O22" i="1"/>
  <c r="O23" i="1"/>
  <c r="O13" i="1"/>
  <c r="O45" i="1"/>
  <c r="O31" i="1"/>
  <c r="O41" i="1"/>
  <c r="O46" i="1"/>
  <c r="O67" i="1"/>
  <c r="O37" i="1"/>
  <c r="O24" i="1"/>
  <c r="O25" i="1"/>
  <c r="O26" i="1"/>
  <c r="O3" i="1"/>
  <c r="O32" i="1"/>
  <c r="O17" i="1"/>
  <c r="O76" i="1"/>
  <c r="O47" i="1"/>
  <c r="O48" i="1"/>
  <c r="O9" i="1"/>
  <c r="O5" i="1"/>
  <c r="O63" i="1"/>
  <c r="O10" i="1"/>
  <c r="O33" i="1"/>
  <c r="O49" i="1"/>
  <c r="O50" i="1"/>
  <c r="O51" i="1"/>
  <c r="O52" i="1"/>
  <c r="O34" i="1"/>
  <c r="O42" i="1"/>
  <c r="O43" i="1"/>
  <c r="O14" i="1"/>
  <c r="O77" i="1"/>
  <c r="O53" i="1"/>
  <c r="O54" i="1"/>
  <c r="O38" i="1"/>
  <c r="O39" i="1"/>
  <c r="O64" i="1"/>
  <c r="O15" i="1"/>
  <c r="O55" i="1"/>
  <c r="O56" i="1"/>
  <c r="O78" i="1"/>
  <c r="O11" i="1"/>
  <c r="O57" i="1"/>
  <c r="O35" i="1"/>
  <c r="O58" i="1"/>
  <c r="O40" i="1"/>
  <c r="O65" i="1"/>
  <c r="O68" i="1"/>
  <c r="O69" i="1"/>
  <c r="O70" i="1"/>
  <c r="O59" i="1"/>
  <c r="O16" i="1"/>
  <c r="O27" i="1"/>
  <c r="O71" i="1"/>
  <c r="O72" i="1"/>
  <c r="O12" i="1"/>
  <c r="O60" i="1"/>
  <c r="O66" i="1"/>
  <c r="O61" i="1"/>
  <c r="O28" i="1"/>
  <c r="O29" i="1"/>
  <c r="O6" i="1"/>
  <c r="O73" i="1"/>
  <c r="O4" i="1"/>
  <c r="N7" i="1"/>
  <c r="N2" i="1"/>
  <c r="N8" i="1"/>
  <c r="N36" i="1"/>
  <c r="N18" i="1"/>
  <c r="N62" i="1"/>
  <c r="N30" i="1"/>
  <c r="N19" i="1"/>
  <c r="N44" i="1"/>
  <c r="N20" i="1"/>
  <c r="N21" i="1"/>
  <c r="N74" i="1"/>
  <c r="N75" i="1"/>
  <c r="N22" i="1"/>
  <c r="N23" i="1"/>
  <c r="N13" i="1"/>
  <c r="N45" i="1"/>
  <c r="N31" i="1"/>
  <c r="N41" i="1"/>
  <c r="N46" i="1"/>
  <c r="N67" i="1"/>
  <c r="N37" i="1"/>
  <c r="N24" i="1"/>
  <c r="N25" i="1"/>
  <c r="N26" i="1"/>
  <c r="N3" i="1"/>
  <c r="N32" i="1"/>
  <c r="N17" i="1"/>
  <c r="N76" i="1"/>
  <c r="N47" i="1"/>
  <c r="N48" i="1"/>
  <c r="N9" i="1"/>
  <c r="N5" i="1"/>
  <c r="N63" i="1"/>
  <c r="N10" i="1"/>
  <c r="N33" i="1"/>
  <c r="N49" i="1"/>
  <c r="N50" i="1"/>
  <c r="N51" i="1"/>
  <c r="N52" i="1"/>
  <c r="N34" i="1"/>
  <c r="N42" i="1"/>
  <c r="N43" i="1"/>
  <c r="N14" i="1"/>
  <c r="N77" i="1"/>
  <c r="N53" i="1"/>
  <c r="N54" i="1"/>
  <c r="N38" i="1"/>
  <c r="N39" i="1"/>
  <c r="N64" i="1"/>
  <c r="N15" i="1"/>
  <c r="N55" i="1"/>
  <c r="N56" i="1"/>
  <c r="N78" i="1"/>
  <c r="N11" i="1"/>
  <c r="N57" i="1"/>
  <c r="N35" i="1"/>
  <c r="N58" i="1"/>
  <c r="N40" i="1"/>
  <c r="N65" i="1"/>
  <c r="N68" i="1"/>
  <c r="N69" i="1"/>
  <c r="N70" i="1"/>
  <c r="N59" i="1"/>
  <c r="N16" i="1"/>
  <c r="N27" i="1"/>
  <c r="N71" i="1"/>
  <c r="N72" i="1"/>
  <c r="N12" i="1"/>
  <c r="N60" i="1"/>
  <c r="N66" i="1"/>
  <c r="N61" i="1"/>
  <c r="N28" i="1"/>
  <c r="N29" i="1"/>
  <c r="N6" i="1"/>
  <c r="N73" i="1"/>
  <c r="N4" i="1"/>
</calcChain>
</file>

<file path=xl/sharedStrings.xml><?xml version="1.0" encoding="utf-8"?>
<sst xmlns="http://schemas.openxmlformats.org/spreadsheetml/2006/main" count="940" uniqueCount="126">
  <si>
    <t>Activity Name</t>
  </si>
  <si>
    <t>Facility Type</t>
  </si>
  <si>
    <t>Site County</t>
  </si>
  <si>
    <t>Report Type</t>
  </si>
  <si>
    <t>Waste Type</t>
  </si>
  <si>
    <t>Consolidated Waste Type</t>
  </si>
  <si>
    <t>Waste Quantity</t>
  </si>
  <si>
    <t>Source County</t>
  </si>
  <si>
    <t>Source State</t>
  </si>
  <si>
    <t>Source Country</t>
  </si>
  <si>
    <t>Okanogan Central Landfill</t>
  </si>
  <si>
    <t>Municipal Solid Waste Landfill (351)</t>
  </si>
  <si>
    <t>Washington</t>
  </si>
  <si>
    <t>Limited Purpose Landfill</t>
  </si>
  <si>
    <t>Appliances/White Goods</t>
  </si>
  <si>
    <t>MSW</t>
  </si>
  <si>
    <t>WA</t>
  </si>
  <si>
    <t>USA</t>
  </si>
  <si>
    <t>Spokane Regional Waste to Energy Facility</t>
  </si>
  <si>
    <t>Energy Recovery and Incineration</t>
  </si>
  <si>
    <t>Municipal/Commercial Solid Waste</t>
  </si>
  <si>
    <t>Columbia Ridge Landfill</t>
  </si>
  <si>
    <t>Oregon</t>
  </si>
  <si>
    <t>MSW Landfill</t>
  </si>
  <si>
    <t>Asotin County Regional Landfill</t>
  </si>
  <si>
    <t>Finley Buttes (Oregon)</t>
  </si>
  <si>
    <t>Horn Rapids Sanitary Landfill</t>
  </si>
  <si>
    <t>Greater Wenatchee Regional Landfill</t>
  </si>
  <si>
    <t>Roosevelt Regional Landfill MSW</t>
  </si>
  <si>
    <t>WASCO MSW Landfill (Oregon)</t>
  </si>
  <si>
    <t>Cowlitz County Headquarters Landfill</t>
  </si>
  <si>
    <t>Stevens County Landfill</t>
  </si>
  <si>
    <t>Ephrata Landfill</t>
  </si>
  <si>
    <t>Cedar Hills Regional Landfill</t>
  </si>
  <si>
    <t>LRI Landfill</t>
  </si>
  <si>
    <t>Northside Landfill</t>
  </si>
  <si>
    <t>Sudbury Regional Landfill</t>
  </si>
  <si>
    <t>Cheyne Road Landfill</t>
  </si>
  <si>
    <t>Terrace Heights Landfill</t>
  </si>
  <si>
    <t>Yard Debris</t>
  </si>
  <si>
    <t>Caton Limited Purpose Landfill, LLC</t>
  </si>
  <si>
    <t>Site County-State</t>
  </si>
  <si>
    <t>Gilliam County</t>
  </si>
  <si>
    <t>Site State</t>
  </si>
  <si>
    <t>Morrow County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</si>
  <si>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</si>
  <si>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</si>
  <si>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</si>
  <si>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</si>
  <si>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</si>
  <si>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</si>
  <si>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</si>
  <si>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</si>
  <si>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</si>
  <si>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</si>
  <si>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</si>
  <si>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</si>
  <si>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</si>
  <si>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</si>
  <si>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</si>
  <si>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</si>
  <si>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</si>
  <si>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</si>
  <si>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</si>
  <si>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</si>
  <si>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</si>
  <si>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</si>
  <si>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</si>
  <si>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</si>
  <si>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</si>
  <si>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</si>
  <si>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</si>
  <si>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</si>
  <si>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</si>
  <si>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</si>
  <si>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</si>
  <si>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</si>
  <si>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</si>
  <si>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</si>
  <si>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</si>
  <si>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</si>
  <si>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</si>
  <si>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</si>
  <si>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</si>
  <si>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Source County-State</t>
  </si>
  <si>
    <t>Wasco County</t>
  </si>
  <si>
    <t>Site Address</t>
  </si>
  <si>
    <t>Site City</t>
  </si>
  <si>
    <t>2901 6th Ave</t>
  </si>
  <si>
    <t>Clarkston</t>
  </si>
  <si>
    <t>16645 228th Ave SE</t>
  </si>
  <si>
    <t>Maple Valley</t>
  </si>
  <si>
    <t>4970 Cheyne Rd</t>
  </si>
  <si>
    <t>Zillah</t>
  </si>
  <si>
    <t>Arlington</t>
  </si>
  <si>
    <t>3434 South Silverlake Road</t>
  </si>
  <si>
    <t>Castle Rock</t>
  </si>
  <si>
    <t xml:space="preserve">3803 Neva Lake Rd NW </t>
  </si>
  <si>
    <t>Ephrata</t>
  </si>
  <si>
    <t>191 Webb Place S</t>
  </si>
  <si>
    <t>East Wenatchee</t>
  </si>
  <si>
    <t>3102 Twin Bridges Rd</t>
  </si>
  <si>
    <t>Richland</t>
  </si>
  <si>
    <t>30919 Meridian St E</t>
  </si>
  <si>
    <t>Graham</t>
  </si>
  <si>
    <t>7202 W Nine Mile Rd</t>
  </si>
  <si>
    <t>Spokane</t>
  </si>
  <si>
    <t>Okanogan</t>
  </si>
  <si>
    <t>500 Roosevelt Grade Rd</t>
  </si>
  <si>
    <t>Roosevelt</t>
  </si>
  <si>
    <t>1257 Landfill Rd</t>
  </si>
  <si>
    <t>Kettle Falls</t>
  </si>
  <si>
    <t>414 Landfill Rd</t>
  </si>
  <si>
    <t>Walla Walla</t>
  </si>
  <si>
    <t>7151 Roza Hill Dr</t>
  </si>
  <si>
    <t>Yakima</t>
  </si>
  <si>
    <t>2550 Steele Rd</t>
  </si>
  <si>
    <t>The Dalles</t>
  </si>
  <si>
    <t>2900 S Geiger Blvd</t>
  </si>
  <si>
    <t>73221 Bombing Range Rd</t>
  </si>
  <si>
    <t>Boardman</t>
  </si>
  <si>
    <t>18177 Cedar Springs Ln</t>
  </si>
  <si>
    <t>1500 Naches-Wenas Road</t>
  </si>
  <si>
    <t>Naches</t>
  </si>
  <si>
    <t>Site Full Address</t>
  </si>
  <si>
    <t>240 B and O North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</si>
</sst>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666666"/>
      <name val="Segoe UI"/>
      <family val="2"/>
    </font>
    <font>
      <sz val="10"/>
      <color rgb="FF333333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horizontal="right"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 readingOrder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pane ySplit="1" topLeftCell="A38" activePane="bottomLeft" state="frozen"/>
      <selection pane="bottomLeft" activeCell="C44" sqref="C44"/>
    </sheetView>
  </sheetViews>
  <sheetFormatPr defaultRowHeight="15" x14ac:dyDescent="0.25"/>
  <cols>
    <col min="3" max="3" width="23.7109375" customWidth="1"/>
    <col min="4" max="4" width="10.7109375" customWidth="1"/>
    <col min="5" max="5" width="12.5703125" customWidth="1"/>
    <col min="10" max="10" width="11.7109375" customWidth="1"/>
    <col min="14" max="14" width="23" bestFit="1" customWidth="1"/>
    <col min="15" max="15" width="24.5703125" customWidth="1"/>
    <col min="16" max="16" width="33.85546875" bestFit="1" customWidth="1"/>
  </cols>
  <sheetData>
    <row r="1" spans="1:17" ht="66" x14ac:dyDescent="0.25">
      <c r="A1" s="1" t="s">
        <v>0</v>
      </c>
      <c r="B1" s="1" t="s">
        <v>1</v>
      </c>
      <c r="C1" s="1" t="s">
        <v>86</v>
      </c>
      <c r="D1" s="1" t="s">
        <v>87</v>
      </c>
      <c r="E1" s="1" t="s">
        <v>2</v>
      </c>
      <c r="F1" s="1" t="s">
        <v>43</v>
      </c>
      <c r="G1" s="1" t="s">
        <v>3</v>
      </c>
      <c r="H1" s="1" t="s">
        <v>4</v>
      </c>
      <c r="I1" s="1" t="s">
        <v>5</v>
      </c>
      <c r="J1" s="2" t="s">
        <v>6</v>
      </c>
      <c r="K1" s="1" t="s">
        <v>7</v>
      </c>
      <c r="L1" s="1" t="s">
        <v>8</v>
      </c>
      <c r="M1" s="1" t="s">
        <v>9</v>
      </c>
      <c r="N1" s="4" t="s">
        <v>84</v>
      </c>
      <c r="O1" s="4" t="s">
        <v>41</v>
      </c>
      <c r="P1" s="4" t="s">
        <v>124</v>
      </c>
      <c r="Q1" s="4"/>
    </row>
    <row r="2" spans="1:17" ht="71.25" x14ac:dyDescent="0.25">
      <c r="A2" s="3" t="s">
        <v>24</v>
      </c>
      <c r="B2" s="3" t="s">
        <v>11</v>
      </c>
      <c r="C2" s="5" t="s">
        <v>88</v>
      </c>
      <c r="D2" t="s">
        <v>89</v>
      </c>
      <c r="E2" s="3" t="s">
        <v>46</v>
      </c>
      <c r="F2" s="3" t="s">
        <v>12</v>
      </c>
      <c r="G2" s="3" t="s">
        <v>13</v>
      </c>
      <c r="H2" s="3" t="s">
        <v>20</v>
      </c>
      <c r="I2" s="3" t="s">
        <v>15</v>
      </c>
      <c r="J2" s="3">
        <v>19020.240000000002</v>
      </c>
      <c r="K2" s="3" t="s">
        <v>46</v>
      </c>
      <c r="L2" s="3" t="s">
        <v>16</v>
      </c>
      <c r="M2" s="3" t="s">
        <v>17</v>
      </c>
      <c r="N2" t="str">
        <f t="shared" ref="N2:N33" si="0">CONCATENATE(K2," ",L2)</f>
        <v>Asotin County WA</v>
      </c>
      <c r="O2" t="str">
        <f t="shared" ref="O2:O33" si="1">CONCATENATE(E2," ",F2)</f>
        <v>Asotin County Washington</v>
      </c>
      <c r="P2" t="str">
        <f>CONCATENATE(C2,", ",D2,", ",F2)</f>
        <v>2901 6th Ave, Clarkston, Washington</v>
      </c>
    </row>
    <row r="3" spans="1:17" ht="71.25" x14ac:dyDescent="0.25">
      <c r="A3" s="3" t="s">
        <v>24</v>
      </c>
      <c r="B3" s="3" t="s">
        <v>11</v>
      </c>
      <c r="C3" s="5" t="s">
        <v>88</v>
      </c>
      <c r="D3" t="s">
        <v>89</v>
      </c>
      <c r="E3" s="3" t="s">
        <v>46</v>
      </c>
      <c r="F3" s="3" t="s">
        <v>12</v>
      </c>
      <c r="G3" s="3" t="s">
        <v>13</v>
      </c>
      <c r="H3" s="3" t="s">
        <v>20</v>
      </c>
      <c r="I3" s="3" t="s">
        <v>15</v>
      </c>
      <c r="J3" s="3">
        <v>2113.36</v>
      </c>
      <c r="K3" s="3" t="s">
        <v>56</v>
      </c>
      <c r="L3" s="3" t="s">
        <v>16</v>
      </c>
      <c r="M3" s="3" t="s">
        <v>17</v>
      </c>
      <c r="N3" t="str">
        <f t="shared" si="0"/>
        <v>Garfield County WA</v>
      </c>
      <c r="O3" t="str">
        <f t="shared" si="1"/>
        <v>Asotin County Washington</v>
      </c>
      <c r="P3" t="str">
        <f t="shared" ref="P3:P66" si="2">CONCATENATE(C3,", ",D3,", ",F3)</f>
        <v>2901 6th Ave, Clarkston, Washington</v>
      </c>
    </row>
    <row r="4" spans="1:17" ht="71.25" x14ac:dyDescent="0.25">
      <c r="A4" s="3" t="s">
        <v>40</v>
      </c>
      <c r="B4" s="3" t="s">
        <v>13</v>
      </c>
      <c r="C4" s="3" t="s">
        <v>122</v>
      </c>
      <c r="D4" s="3" t="s">
        <v>123</v>
      </c>
      <c r="E4" s="3" t="s">
        <v>83</v>
      </c>
      <c r="F4" s="3" t="s">
        <v>12</v>
      </c>
      <c r="G4" s="3" t="s">
        <v>13</v>
      </c>
      <c r="H4" s="3" t="s">
        <v>39</v>
      </c>
      <c r="I4" s="3" t="s">
        <v>15</v>
      </c>
      <c r="J4" s="3">
        <v>36</v>
      </c>
      <c r="K4" s="3" t="s">
        <v>83</v>
      </c>
      <c r="L4" s="3" t="s">
        <v>16</v>
      </c>
      <c r="M4" s="3" t="s">
        <v>17</v>
      </c>
      <c r="N4" t="str">
        <f t="shared" si="0"/>
        <v>Yakima County WA</v>
      </c>
      <c r="O4" t="str">
        <f t="shared" si="1"/>
        <v>Yakima County Washington</v>
      </c>
      <c r="P4" t="str">
        <f t="shared" si="2"/>
        <v>1500 Naches-Wenas Road, Naches, Washington</v>
      </c>
    </row>
    <row r="5" spans="1:17" ht="71.25" x14ac:dyDescent="0.25">
      <c r="A5" s="3" t="s">
        <v>33</v>
      </c>
      <c r="B5" s="3" t="s">
        <v>11</v>
      </c>
      <c r="C5" s="5" t="s">
        <v>90</v>
      </c>
      <c r="D5" t="s">
        <v>91</v>
      </c>
      <c r="E5" s="3" t="s">
        <v>61</v>
      </c>
      <c r="F5" s="3" t="s">
        <v>12</v>
      </c>
      <c r="G5" s="3" t="s">
        <v>13</v>
      </c>
      <c r="H5" s="3" t="s">
        <v>20</v>
      </c>
      <c r="I5" s="3" t="s">
        <v>15</v>
      </c>
      <c r="J5" s="3">
        <v>918546.44</v>
      </c>
      <c r="K5" s="3" t="s">
        <v>61</v>
      </c>
      <c r="L5" s="3" t="s">
        <v>16</v>
      </c>
      <c r="M5" s="3" t="s">
        <v>17</v>
      </c>
      <c r="N5" t="str">
        <f t="shared" si="0"/>
        <v>King County WA</v>
      </c>
      <c r="O5" t="str">
        <f t="shared" si="1"/>
        <v>King County Washington</v>
      </c>
      <c r="P5" t="str">
        <f t="shared" si="2"/>
        <v>16645 228th Ave SE, Maple Valley, Washington</v>
      </c>
    </row>
    <row r="6" spans="1:17" ht="71.25" x14ac:dyDescent="0.25">
      <c r="A6" s="3" t="s">
        <v>37</v>
      </c>
      <c r="B6" s="3" t="s">
        <v>11</v>
      </c>
      <c r="C6" s="5" t="s">
        <v>92</v>
      </c>
      <c r="D6" t="s">
        <v>93</v>
      </c>
      <c r="E6" s="3" t="s">
        <v>83</v>
      </c>
      <c r="F6" s="3" t="s">
        <v>12</v>
      </c>
      <c r="G6" s="3" t="s">
        <v>13</v>
      </c>
      <c r="H6" s="3" t="s">
        <v>20</v>
      </c>
      <c r="I6" s="3" t="s">
        <v>15</v>
      </c>
      <c r="J6" s="3">
        <v>81609</v>
      </c>
      <c r="K6" s="3" t="s">
        <v>83</v>
      </c>
      <c r="L6" s="3" t="s">
        <v>16</v>
      </c>
      <c r="M6" s="3" t="s">
        <v>17</v>
      </c>
      <c r="N6" t="str">
        <f t="shared" si="0"/>
        <v>Yakima County WA</v>
      </c>
      <c r="O6" t="str">
        <f t="shared" si="1"/>
        <v>Yakima County Washington</v>
      </c>
      <c r="P6" t="str">
        <f t="shared" si="2"/>
        <v>4970 Cheyne Rd, Zillah, Washington</v>
      </c>
    </row>
    <row r="7" spans="1:17" ht="71.25" x14ac:dyDescent="0.25">
      <c r="A7" s="3" t="s">
        <v>21</v>
      </c>
      <c r="B7" s="3" t="s">
        <v>11</v>
      </c>
      <c r="C7" s="3" t="s">
        <v>121</v>
      </c>
      <c r="D7" t="s">
        <v>94</v>
      </c>
      <c r="E7" s="3" t="s">
        <v>42</v>
      </c>
      <c r="F7" s="3" t="s">
        <v>22</v>
      </c>
      <c r="G7" s="3" t="s">
        <v>23</v>
      </c>
      <c r="H7" s="3" t="s">
        <v>20</v>
      </c>
      <c r="I7" s="3" t="s">
        <v>15</v>
      </c>
      <c r="J7" s="3">
        <v>18110.75</v>
      </c>
      <c r="K7" s="3" t="s">
        <v>45</v>
      </c>
      <c r="L7" s="3" t="s">
        <v>16</v>
      </c>
      <c r="M7" s="3" t="s">
        <v>17</v>
      </c>
      <c r="N7" t="str">
        <f t="shared" si="0"/>
        <v>Adams County WA</v>
      </c>
      <c r="O7" t="str">
        <f t="shared" si="1"/>
        <v>Gilliam County Oregon</v>
      </c>
      <c r="P7" t="str">
        <f t="shared" si="2"/>
        <v>18177 Cedar Springs Ln, Arlington, Oregon</v>
      </c>
    </row>
    <row r="8" spans="1:17" ht="71.25" x14ac:dyDescent="0.25">
      <c r="A8" s="3" t="s">
        <v>21</v>
      </c>
      <c r="B8" s="3" t="s">
        <v>11</v>
      </c>
      <c r="C8" s="3" t="s">
        <v>121</v>
      </c>
      <c r="D8" t="s">
        <v>94</v>
      </c>
      <c r="E8" s="3" t="s">
        <v>42</v>
      </c>
      <c r="F8" s="3" t="s">
        <v>22</v>
      </c>
      <c r="G8" s="3" t="s">
        <v>23</v>
      </c>
      <c r="H8" s="3" t="s">
        <v>20</v>
      </c>
      <c r="I8" s="3" t="s">
        <v>15</v>
      </c>
      <c r="J8" s="3">
        <v>90071.909999999989</v>
      </c>
      <c r="K8" s="3" t="s">
        <v>47</v>
      </c>
      <c r="L8" s="3" t="s">
        <v>16</v>
      </c>
      <c r="M8" s="3" t="s">
        <v>17</v>
      </c>
      <c r="N8" t="str">
        <f t="shared" si="0"/>
        <v>Benton County WA</v>
      </c>
      <c r="O8" t="str">
        <f t="shared" si="1"/>
        <v>Gilliam County Oregon</v>
      </c>
      <c r="P8" t="str">
        <f t="shared" si="2"/>
        <v>18177 Cedar Springs Ln, Arlington, Oregon</v>
      </c>
    </row>
    <row r="9" spans="1:17" ht="71.25" x14ac:dyDescent="0.25">
      <c r="A9" s="3" t="s">
        <v>21</v>
      </c>
      <c r="B9" s="3" t="s">
        <v>11</v>
      </c>
      <c r="C9" s="3" t="s">
        <v>121</v>
      </c>
      <c r="D9" t="s">
        <v>94</v>
      </c>
      <c r="E9" s="3" t="s">
        <v>42</v>
      </c>
      <c r="F9" s="3" t="s">
        <v>22</v>
      </c>
      <c r="G9" s="3" t="s">
        <v>23</v>
      </c>
      <c r="H9" s="3" t="s">
        <v>20</v>
      </c>
      <c r="I9" s="3" t="s">
        <v>15</v>
      </c>
      <c r="J9" s="3">
        <v>307586.68</v>
      </c>
      <c r="K9" s="3" t="s">
        <v>61</v>
      </c>
      <c r="L9" s="3" t="s">
        <v>16</v>
      </c>
      <c r="M9" s="3" t="s">
        <v>17</v>
      </c>
      <c r="N9" t="str">
        <f t="shared" si="0"/>
        <v>King County WA</v>
      </c>
      <c r="O9" t="str">
        <f t="shared" si="1"/>
        <v>Gilliam County Oregon</v>
      </c>
      <c r="P9" t="str">
        <f t="shared" si="2"/>
        <v>18177 Cedar Springs Ln, Arlington, Oregon</v>
      </c>
    </row>
    <row r="10" spans="1:17" ht="71.25" x14ac:dyDescent="0.25">
      <c r="A10" s="3" t="s">
        <v>21</v>
      </c>
      <c r="B10" s="3" t="s">
        <v>11</v>
      </c>
      <c r="C10" s="3" t="s">
        <v>121</v>
      </c>
      <c r="D10" t="s">
        <v>94</v>
      </c>
      <c r="E10" s="3" t="s">
        <v>42</v>
      </c>
      <c r="F10" s="3" t="s">
        <v>22</v>
      </c>
      <c r="G10" s="3" t="s">
        <v>23</v>
      </c>
      <c r="H10" s="3" t="s">
        <v>20</v>
      </c>
      <c r="I10" s="3" t="s">
        <v>15</v>
      </c>
      <c r="J10" s="3">
        <v>207004.15000000002</v>
      </c>
      <c r="K10" s="3" t="s">
        <v>62</v>
      </c>
      <c r="L10" s="3" t="s">
        <v>16</v>
      </c>
      <c r="M10" s="3" t="s">
        <v>17</v>
      </c>
      <c r="N10" t="str">
        <f t="shared" si="0"/>
        <v>Kitsap County WA</v>
      </c>
      <c r="O10" t="str">
        <f t="shared" si="1"/>
        <v>Gilliam County Oregon</v>
      </c>
      <c r="P10" t="str">
        <f t="shared" si="2"/>
        <v>18177 Cedar Springs Ln, Arlington, Oregon</v>
      </c>
    </row>
    <row r="11" spans="1:17" ht="71.25" x14ac:dyDescent="0.25">
      <c r="A11" s="3" t="s">
        <v>21</v>
      </c>
      <c r="B11" s="3" t="s">
        <v>11</v>
      </c>
      <c r="C11" s="3" t="s">
        <v>121</v>
      </c>
      <c r="D11" t="s">
        <v>94</v>
      </c>
      <c r="E11" s="3" t="s">
        <v>42</v>
      </c>
      <c r="F11" s="3" t="s">
        <v>22</v>
      </c>
      <c r="G11" s="3" t="s">
        <v>23</v>
      </c>
      <c r="H11" s="3" t="s">
        <v>20</v>
      </c>
      <c r="I11" s="3" t="s">
        <v>15</v>
      </c>
      <c r="J11" s="3">
        <v>25164.86</v>
      </c>
      <c r="K11" s="3" t="s">
        <v>75</v>
      </c>
      <c r="L11" s="3" t="s">
        <v>16</v>
      </c>
      <c r="M11" s="3" t="s">
        <v>17</v>
      </c>
      <c r="N11" t="str">
        <f t="shared" si="0"/>
        <v>Snohomish County WA</v>
      </c>
      <c r="O11" t="str">
        <f t="shared" si="1"/>
        <v>Gilliam County Oregon</v>
      </c>
      <c r="P11" t="str">
        <f t="shared" si="2"/>
        <v>18177 Cedar Springs Ln, Arlington, Oregon</v>
      </c>
    </row>
    <row r="12" spans="1:17" ht="71.25" x14ac:dyDescent="0.25">
      <c r="A12" s="3" t="s">
        <v>21</v>
      </c>
      <c r="B12" s="3" t="s">
        <v>11</v>
      </c>
      <c r="C12" s="3" t="s">
        <v>121</v>
      </c>
      <c r="D12" t="s">
        <v>94</v>
      </c>
      <c r="E12" s="3" t="s">
        <v>42</v>
      </c>
      <c r="F12" s="3" t="s">
        <v>22</v>
      </c>
      <c r="G12" s="3" t="s">
        <v>23</v>
      </c>
      <c r="H12" s="3" t="s">
        <v>20</v>
      </c>
      <c r="I12" s="3" t="s">
        <v>15</v>
      </c>
      <c r="J12" s="3">
        <v>106307.53</v>
      </c>
      <c r="K12" s="3" t="s">
        <v>81</v>
      </c>
      <c r="L12" s="3" t="s">
        <v>16</v>
      </c>
      <c r="M12" s="3" t="s">
        <v>17</v>
      </c>
      <c r="N12" t="str">
        <f t="shared" si="0"/>
        <v>Whatcom County WA</v>
      </c>
      <c r="O12" t="str">
        <f t="shared" si="1"/>
        <v>Gilliam County Oregon</v>
      </c>
      <c r="P12" t="str">
        <f t="shared" si="2"/>
        <v>18177 Cedar Springs Ln, Arlington, Oregon</v>
      </c>
    </row>
    <row r="13" spans="1:17" ht="71.25" x14ac:dyDescent="0.25">
      <c r="A13" s="3" t="s">
        <v>30</v>
      </c>
      <c r="B13" s="3" t="s">
        <v>11</v>
      </c>
      <c r="C13" s="5" t="s">
        <v>95</v>
      </c>
      <c r="D13" t="s">
        <v>96</v>
      </c>
      <c r="E13" s="3" t="s">
        <v>52</v>
      </c>
      <c r="F13" s="3" t="s">
        <v>12</v>
      </c>
      <c r="G13" s="3" t="s">
        <v>13</v>
      </c>
      <c r="H13" s="3" t="s">
        <v>20</v>
      </c>
      <c r="I13" s="3" t="s">
        <v>15</v>
      </c>
      <c r="J13" s="3">
        <v>129886</v>
      </c>
      <c r="K13" s="3" t="s">
        <v>52</v>
      </c>
      <c r="L13" s="3" t="s">
        <v>16</v>
      </c>
      <c r="M13" s="3" t="s">
        <v>17</v>
      </c>
      <c r="N13" t="str">
        <f t="shared" si="0"/>
        <v>Cowlitz County WA</v>
      </c>
      <c r="O13" t="str">
        <f t="shared" si="1"/>
        <v>Cowlitz County Washington</v>
      </c>
      <c r="P13" t="str">
        <f t="shared" si="2"/>
        <v>3434 South Silverlake Road, Castle Rock, Washington</v>
      </c>
    </row>
    <row r="14" spans="1:17" ht="71.25" x14ac:dyDescent="0.25">
      <c r="A14" s="3" t="s">
        <v>30</v>
      </c>
      <c r="B14" s="3" t="s">
        <v>11</v>
      </c>
      <c r="C14" s="5" t="s">
        <v>95</v>
      </c>
      <c r="D14" t="s">
        <v>96</v>
      </c>
      <c r="E14" s="3" t="s">
        <v>52</v>
      </c>
      <c r="F14" s="3" t="s">
        <v>12</v>
      </c>
      <c r="G14" s="3" t="s">
        <v>13</v>
      </c>
      <c r="H14" s="3" t="s">
        <v>20</v>
      </c>
      <c r="I14" s="3" t="s">
        <v>15</v>
      </c>
      <c r="J14" s="3">
        <v>11923</v>
      </c>
      <c r="K14" s="3" t="s">
        <v>69</v>
      </c>
      <c r="L14" s="3" t="s">
        <v>16</v>
      </c>
      <c r="M14" s="3" t="s">
        <v>17</v>
      </c>
      <c r="N14" t="str">
        <f t="shared" si="0"/>
        <v>Pacific County WA</v>
      </c>
      <c r="O14" t="str">
        <f t="shared" si="1"/>
        <v>Cowlitz County Washington</v>
      </c>
      <c r="P14" t="str">
        <f t="shared" si="2"/>
        <v>3434 South Silverlake Road, Castle Rock, Washington</v>
      </c>
    </row>
    <row r="15" spans="1:17" ht="71.25" x14ac:dyDescent="0.25">
      <c r="A15" s="3" t="s">
        <v>30</v>
      </c>
      <c r="B15" s="3" t="s">
        <v>11</v>
      </c>
      <c r="C15" s="5" t="s">
        <v>95</v>
      </c>
      <c r="D15" t="s">
        <v>96</v>
      </c>
      <c r="E15" s="3" t="s">
        <v>52</v>
      </c>
      <c r="F15" s="3" t="s">
        <v>12</v>
      </c>
      <c r="G15" s="3" t="s">
        <v>13</v>
      </c>
      <c r="H15" s="3" t="s">
        <v>20</v>
      </c>
      <c r="I15" s="3" t="s">
        <v>15</v>
      </c>
      <c r="J15" s="3">
        <v>6563</v>
      </c>
      <c r="K15" s="3" t="s">
        <v>72</v>
      </c>
      <c r="L15" s="3" t="s">
        <v>16</v>
      </c>
      <c r="M15" s="3" t="s">
        <v>17</v>
      </c>
      <c r="N15" t="str">
        <f t="shared" si="0"/>
        <v>San Juan County WA</v>
      </c>
      <c r="O15" t="str">
        <f t="shared" si="1"/>
        <v>Cowlitz County Washington</v>
      </c>
      <c r="P15" t="str">
        <f t="shared" si="2"/>
        <v>3434 South Silverlake Road, Castle Rock, Washington</v>
      </c>
    </row>
    <row r="16" spans="1:17" ht="71.25" x14ac:dyDescent="0.25">
      <c r="A16" s="3" t="s">
        <v>30</v>
      </c>
      <c r="B16" s="3" t="s">
        <v>11</v>
      </c>
      <c r="C16" s="5" t="s">
        <v>95</v>
      </c>
      <c r="D16" t="s">
        <v>96</v>
      </c>
      <c r="E16" s="3" t="s">
        <v>52</v>
      </c>
      <c r="F16" s="3" t="s">
        <v>12</v>
      </c>
      <c r="G16" s="3" t="s">
        <v>13</v>
      </c>
      <c r="H16" s="3" t="s">
        <v>20</v>
      </c>
      <c r="I16" s="3" t="s">
        <v>15</v>
      </c>
      <c r="J16" s="3">
        <v>1522</v>
      </c>
      <c r="K16" s="3" t="s">
        <v>79</v>
      </c>
      <c r="L16" s="3" t="s">
        <v>16</v>
      </c>
      <c r="M16" s="3" t="s">
        <v>17</v>
      </c>
      <c r="N16" t="str">
        <f t="shared" si="0"/>
        <v>Wahkiakum County WA</v>
      </c>
      <c r="O16" t="str">
        <f t="shared" si="1"/>
        <v>Cowlitz County Washington</v>
      </c>
      <c r="P16" t="str">
        <f t="shared" si="2"/>
        <v>3434 South Silverlake Road, Castle Rock, Washington</v>
      </c>
    </row>
    <row r="17" spans="1:16" ht="71.25" x14ac:dyDescent="0.25">
      <c r="A17" s="3" t="s">
        <v>32</v>
      </c>
      <c r="B17" s="3" t="s">
        <v>11</v>
      </c>
      <c r="C17" s="5" t="s">
        <v>97</v>
      </c>
      <c r="D17" t="s">
        <v>98</v>
      </c>
      <c r="E17" s="3" t="s">
        <v>57</v>
      </c>
      <c r="F17" s="3" t="s">
        <v>12</v>
      </c>
      <c r="G17" s="3" t="s">
        <v>13</v>
      </c>
      <c r="H17" s="3" t="s">
        <v>20</v>
      </c>
      <c r="I17" s="3" t="s">
        <v>15</v>
      </c>
      <c r="J17" s="3">
        <v>112453.51</v>
      </c>
      <c r="K17" s="3" t="s">
        <v>57</v>
      </c>
      <c r="L17" s="3" t="s">
        <v>16</v>
      </c>
      <c r="M17" s="3" t="s">
        <v>17</v>
      </c>
      <c r="N17" t="str">
        <f t="shared" si="0"/>
        <v>Grant County WA</v>
      </c>
      <c r="O17" t="str">
        <f t="shared" si="1"/>
        <v>Grant County Washington</v>
      </c>
      <c r="P17" t="str">
        <f t="shared" si="2"/>
        <v>3803 Neva Lake Rd NW , Ephrata, Washington</v>
      </c>
    </row>
    <row r="18" spans="1:16" ht="71.25" x14ac:dyDescent="0.25">
      <c r="A18" s="3" t="s">
        <v>25</v>
      </c>
      <c r="B18" s="3" t="s">
        <v>11</v>
      </c>
      <c r="C18" s="3" t="s">
        <v>119</v>
      </c>
      <c r="D18" s="3" t="s">
        <v>120</v>
      </c>
      <c r="E18" s="3" t="s">
        <v>44</v>
      </c>
      <c r="F18" s="3" t="s">
        <v>22</v>
      </c>
      <c r="G18" s="3" t="s">
        <v>23</v>
      </c>
      <c r="H18" s="3" t="s">
        <v>20</v>
      </c>
      <c r="I18" s="3" t="s">
        <v>15</v>
      </c>
      <c r="J18" s="3">
        <v>38166.36</v>
      </c>
      <c r="K18" s="3" t="s">
        <v>47</v>
      </c>
      <c r="L18" s="3" t="s">
        <v>16</v>
      </c>
      <c r="M18" s="3" t="s">
        <v>17</v>
      </c>
      <c r="N18" t="str">
        <f t="shared" si="0"/>
        <v>Benton County WA</v>
      </c>
      <c r="O18" t="str">
        <f t="shared" si="1"/>
        <v>Morrow County Oregon</v>
      </c>
      <c r="P18" t="str">
        <f t="shared" si="2"/>
        <v>73221 Bombing Range Rd, Boardman, Oregon</v>
      </c>
    </row>
    <row r="19" spans="1:16" ht="71.25" x14ac:dyDescent="0.25">
      <c r="A19" s="3" t="s">
        <v>25</v>
      </c>
      <c r="B19" s="3" t="s">
        <v>11</v>
      </c>
      <c r="C19" s="3" t="s">
        <v>119</v>
      </c>
      <c r="D19" s="3" t="s">
        <v>120</v>
      </c>
      <c r="E19" s="3" t="s">
        <v>44</v>
      </c>
      <c r="F19" s="3" t="s">
        <v>22</v>
      </c>
      <c r="G19" s="3" t="s">
        <v>23</v>
      </c>
      <c r="H19" s="3" t="s">
        <v>20</v>
      </c>
      <c r="I19" s="3" t="s">
        <v>15</v>
      </c>
      <c r="J19" s="3">
        <v>1728.36</v>
      </c>
      <c r="K19" s="3" t="s">
        <v>49</v>
      </c>
      <c r="L19" s="3" t="s">
        <v>16</v>
      </c>
      <c r="M19" s="3" t="s">
        <v>17</v>
      </c>
      <c r="N19" t="str">
        <f t="shared" si="0"/>
        <v>Clallam County WA</v>
      </c>
      <c r="O19" t="str">
        <f t="shared" si="1"/>
        <v>Morrow County Oregon</v>
      </c>
      <c r="P19" t="str">
        <f t="shared" si="2"/>
        <v>73221 Bombing Range Rd, Boardman, Oregon</v>
      </c>
    </row>
    <row r="20" spans="1:16" ht="71.25" x14ac:dyDescent="0.25">
      <c r="A20" s="3" t="s">
        <v>25</v>
      </c>
      <c r="B20" s="3" t="s">
        <v>11</v>
      </c>
      <c r="C20" s="3" t="s">
        <v>119</v>
      </c>
      <c r="D20" s="3" t="s">
        <v>120</v>
      </c>
      <c r="E20" s="3" t="s">
        <v>44</v>
      </c>
      <c r="F20" s="3" t="s">
        <v>22</v>
      </c>
      <c r="G20" s="3" t="s">
        <v>23</v>
      </c>
      <c r="H20" s="3" t="s">
        <v>20</v>
      </c>
      <c r="I20" s="3" t="s">
        <v>15</v>
      </c>
      <c r="J20" s="3">
        <v>287891.05</v>
      </c>
      <c r="K20" s="3" t="s">
        <v>50</v>
      </c>
      <c r="L20" s="3" t="s">
        <v>16</v>
      </c>
      <c r="M20" s="3" t="s">
        <v>17</v>
      </c>
      <c r="N20" t="str">
        <f t="shared" si="0"/>
        <v>Clark County WA</v>
      </c>
      <c r="O20" t="str">
        <f t="shared" si="1"/>
        <v>Morrow County Oregon</v>
      </c>
      <c r="P20" t="str">
        <f t="shared" si="2"/>
        <v>73221 Bombing Range Rd, Boardman, Oregon</v>
      </c>
    </row>
    <row r="21" spans="1:16" ht="71.25" x14ac:dyDescent="0.25">
      <c r="A21" s="3" t="s">
        <v>25</v>
      </c>
      <c r="B21" s="3" t="s">
        <v>11</v>
      </c>
      <c r="C21" s="3" t="s">
        <v>119</v>
      </c>
      <c r="D21" s="3" t="s">
        <v>120</v>
      </c>
      <c r="E21" s="3" t="s">
        <v>44</v>
      </c>
      <c r="F21" s="3" t="s">
        <v>22</v>
      </c>
      <c r="G21" s="3" t="s">
        <v>23</v>
      </c>
      <c r="H21" s="3" t="s">
        <v>20</v>
      </c>
      <c r="I21" s="3" t="s">
        <v>15</v>
      </c>
      <c r="J21" s="3">
        <v>2134.7600000000002</v>
      </c>
      <c r="K21" s="3" t="s">
        <v>50</v>
      </c>
      <c r="L21" s="3" t="s">
        <v>16</v>
      </c>
      <c r="M21" s="3" t="s">
        <v>17</v>
      </c>
      <c r="N21" t="str">
        <f t="shared" si="0"/>
        <v>Clark County WA</v>
      </c>
      <c r="O21" t="str">
        <f t="shared" si="1"/>
        <v>Morrow County Oregon</v>
      </c>
      <c r="P21" t="str">
        <f t="shared" si="2"/>
        <v>73221 Bombing Range Rd, Boardman, Oregon</v>
      </c>
    </row>
    <row r="22" spans="1:16" ht="71.25" x14ac:dyDescent="0.25">
      <c r="A22" s="3" t="s">
        <v>25</v>
      </c>
      <c r="B22" s="3" t="s">
        <v>11</v>
      </c>
      <c r="C22" s="3" t="s">
        <v>119</v>
      </c>
      <c r="D22" s="3" t="s">
        <v>120</v>
      </c>
      <c r="E22" s="3" t="s">
        <v>44</v>
      </c>
      <c r="F22" s="3" t="s">
        <v>22</v>
      </c>
      <c r="G22" s="3" t="s">
        <v>23</v>
      </c>
      <c r="H22" s="3" t="s">
        <v>20</v>
      </c>
      <c r="I22" s="3" t="s">
        <v>15</v>
      </c>
      <c r="J22" s="3">
        <v>1825.95</v>
      </c>
      <c r="K22" s="3" t="s">
        <v>51</v>
      </c>
      <c r="L22" s="3" t="s">
        <v>16</v>
      </c>
      <c r="M22" s="3" t="s">
        <v>17</v>
      </c>
      <c r="N22" t="str">
        <f t="shared" si="0"/>
        <v>Columbia County WA</v>
      </c>
      <c r="O22" t="str">
        <f t="shared" si="1"/>
        <v>Morrow County Oregon</v>
      </c>
      <c r="P22" t="str">
        <f t="shared" si="2"/>
        <v>73221 Bombing Range Rd, Boardman, Oregon</v>
      </c>
    </row>
    <row r="23" spans="1:16" ht="71.25" x14ac:dyDescent="0.25">
      <c r="A23" s="3" t="s">
        <v>25</v>
      </c>
      <c r="B23" s="3" t="s">
        <v>11</v>
      </c>
      <c r="C23" s="3" t="s">
        <v>119</v>
      </c>
      <c r="D23" s="3" t="s">
        <v>120</v>
      </c>
      <c r="E23" s="3" t="s">
        <v>44</v>
      </c>
      <c r="F23" s="3" t="s">
        <v>22</v>
      </c>
      <c r="G23" s="3" t="s">
        <v>23</v>
      </c>
      <c r="H23" s="3" t="s">
        <v>20</v>
      </c>
      <c r="I23" s="3" t="s">
        <v>15</v>
      </c>
      <c r="J23" s="3">
        <v>80.81</v>
      </c>
      <c r="K23" s="3" t="s">
        <v>51</v>
      </c>
      <c r="L23" s="3" t="s">
        <v>16</v>
      </c>
      <c r="M23" s="3" t="s">
        <v>17</v>
      </c>
      <c r="N23" t="str">
        <f t="shared" si="0"/>
        <v>Columbia County WA</v>
      </c>
      <c r="O23" t="str">
        <f t="shared" si="1"/>
        <v>Morrow County Oregon</v>
      </c>
      <c r="P23" t="str">
        <f t="shared" si="2"/>
        <v>73221 Bombing Range Rd, Boardman, Oregon</v>
      </c>
    </row>
    <row r="24" spans="1:16" ht="71.25" x14ac:dyDescent="0.25">
      <c r="A24" s="3" t="s">
        <v>25</v>
      </c>
      <c r="B24" s="3" t="s">
        <v>11</v>
      </c>
      <c r="C24" s="3" t="s">
        <v>119</v>
      </c>
      <c r="D24" s="3" t="s">
        <v>120</v>
      </c>
      <c r="E24" s="3" t="s">
        <v>44</v>
      </c>
      <c r="F24" s="3" t="s">
        <v>22</v>
      </c>
      <c r="G24" s="3" t="s">
        <v>23</v>
      </c>
      <c r="H24" s="3" t="s">
        <v>20</v>
      </c>
      <c r="I24" s="3" t="s">
        <v>15</v>
      </c>
      <c r="J24" s="3">
        <v>98472.75</v>
      </c>
      <c r="K24" s="3" t="s">
        <v>55</v>
      </c>
      <c r="L24" s="3" t="s">
        <v>16</v>
      </c>
      <c r="M24" s="3" t="s">
        <v>17</v>
      </c>
      <c r="N24" t="str">
        <f t="shared" si="0"/>
        <v>Franklin County WA</v>
      </c>
      <c r="O24" t="str">
        <f t="shared" si="1"/>
        <v>Morrow County Oregon</v>
      </c>
      <c r="P24" t="str">
        <f t="shared" si="2"/>
        <v>73221 Bombing Range Rd, Boardman, Oregon</v>
      </c>
    </row>
    <row r="25" spans="1:16" ht="71.25" x14ac:dyDescent="0.25">
      <c r="A25" s="3" t="s">
        <v>25</v>
      </c>
      <c r="B25" s="3" t="s">
        <v>11</v>
      </c>
      <c r="C25" s="3" t="s">
        <v>119</v>
      </c>
      <c r="D25" s="3" t="s">
        <v>120</v>
      </c>
      <c r="E25" s="3" t="s">
        <v>44</v>
      </c>
      <c r="F25" s="3" t="s">
        <v>22</v>
      </c>
      <c r="G25" s="3" t="s">
        <v>23</v>
      </c>
      <c r="H25" s="3" t="s">
        <v>20</v>
      </c>
      <c r="I25" s="3" t="s">
        <v>15</v>
      </c>
      <c r="J25" s="3">
        <v>411.77</v>
      </c>
      <c r="K25" s="3" t="s">
        <v>55</v>
      </c>
      <c r="L25" s="3" t="s">
        <v>16</v>
      </c>
      <c r="M25" s="3" t="s">
        <v>17</v>
      </c>
      <c r="N25" t="str">
        <f t="shared" si="0"/>
        <v>Franklin County WA</v>
      </c>
      <c r="O25" t="str">
        <f t="shared" si="1"/>
        <v>Morrow County Oregon</v>
      </c>
      <c r="P25" t="str">
        <f t="shared" si="2"/>
        <v>73221 Bombing Range Rd, Boardman, Oregon</v>
      </c>
    </row>
    <row r="26" spans="1:16" ht="71.25" x14ac:dyDescent="0.25">
      <c r="A26" s="3" t="s">
        <v>25</v>
      </c>
      <c r="B26" s="3" t="s">
        <v>11</v>
      </c>
      <c r="C26" s="3" t="s">
        <v>119</v>
      </c>
      <c r="D26" s="3" t="s">
        <v>120</v>
      </c>
      <c r="E26" s="3" t="s">
        <v>44</v>
      </c>
      <c r="F26" s="3" t="s">
        <v>22</v>
      </c>
      <c r="G26" s="3" t="s">
        <v>23</v>
      </c>
      <c r="H26" s="3" t="s">
        <v>20</v>
      </c>
      <c r="I26" s="3" t="s">
        <v>15</v>
      </c>
      <c r="J26" s="3">
        <v>59.41</v>
      </c>
      <c r="K26" s="3" t="s">
        <v>55</v>
      </c>
      <c r="L26" s="3" t="s">
        <v>16</v>
      </c>
      <c r="M26" s="3" t="s">
        <v>17</v>
      </c>
      <c r="N26" t="str">
        <f t="shared" si="0"/>
        <v>Franklin County WA</v>
      </c>
      <c r="O26" t="str">
        <f t="shared" si="1"/>
        <v>Morrow County Oregon</v>
      </c>
      <c r="P26" t="str">
        <f t="shared" si="2"/>
        <v>73221 Bombing Range Rd, Boardman, Oregon</v>
      </c>
    </row>
    <row r="27" spans="1:16" ht="71.25" x14ac:dyDescent="0.25">
      <c r="A27" s="3" t="s">
        <v>25</v>
      </c>
      <c r="B27" s="3" t="s">
        <v>11</v>
      </c>
      <c r="C27" s="3" t="s">
        <v>119</v>
      </c>
      <c r="D27" s="3" t="s">
        <v>120</v>
      </c>
      <c r="E27" s="3" t="s">
        <v>44</v>
      </c>
      <c r="F27" s="3" t="s">
        <v>22</v>
      </c>
      <c r="G27" s="3" t="s">
        <v>23</v>
      </c>
      <c r="H27" s="3" t="s">
        <v>20</v>
      </c>
      <c r="I27" s="3" t="s">
        <v>15</v>
      </c>
      <c r="J27" s="3">
        <v>17608.46</v>
      </c>
      <c r="K27" s="3" t="s">
        <v>80</v>
      </c>
      <c r="L27" s="3" t="s">
        <v>16</v>
      </c>
      <c r="M27" s="3" t="s">
        <v>17</v>
      </c>
      <c r="N27" t="str">
        <f t="shared" si="0"/>
        <v>Walla Walla County WA</v>
      </c>
      <c r="O27" t="str">
        <f t="shared" si="1"/>
        <v>Morrow County Oregon</v>
      </c>
      <c r="P27" t="str">
        <f t="shared" si="2"/>
        <v>73221 Bombing Range Rd, Boardman, Oregon</v>
      </c>
    </row>
    <row r="28" spans="1:16" ht="71.25" x14ac:dyDescent="0.25">
      <c r="A28" s="3" t="s">
        <v>25</v>
      </c>
      <c r="B28" s="3" t="s">
        <v>11</v>
      </c>
      <c r="C28" s="3" t="s">
        <v>119</v>
      </c>
      <c r="D28" s="3" t="s">
        <v>120</v>
      </c>
      <c r="E28" s="3" t="s">
        <v>44</v>
      </c>
      <c r="F28" s="3" t="s">
        <v>22</v>
      </c>
      <c r="G28" s="3" t="s">
        <v>23</v>
      </c>
      <c r="H28" s="3" t="s">
        <v>20</v>
      </c>
      <c r="I28" s="3" t="s">
        <v>15</v>
      </c>
      <c r="J28" s="3">
        <v>13.49</v>
      </c>
      <c r="K28" s="3" t="s">
        <v>83</v>
      </c>
      <c r="L28" s="3" t="s">
        <v>16</v>
      </c>
      <c r="M28" s="3" t="s">
        <v>17</v>
      </c>
      <c r="N28" t="str">
        <f t="shared" si="0"/>
        <v>Yakima County WA</v>
      </c>
      <c r="O28" t="str">
        <f t="shared" si="1"/>
        <v>Morrow County Oregon</v>
      </c>
      <c r="P28" t="str">
        <f t="shared" si="2"/>
        <v>73221 Bombing Range Rd, Boardman, Oregon</v>
      </c>
    </row>
    <row r="29" spans="1:16" ht="71.25" x14ac:dyDescent="0.25">
      <c r="A29" s="3" t="s">
        <v>25</v>
      </c>
      <c r="B29" s="3" t="s">
        <v>11</v>
      </c>
      <c r="C29" s="3" t="s">
        <v>119</v>
      </c>
      <c r="D29" s="3" t="s">
        <v>120</v>
      </c>
      <c r="E29" s="3" t="s">
        <v>44</v>
      </c>
      <c r="F29" s="3" t="s">
        <v>22</v>
      </c>
      <c r="G29" s="3" t="s">
        <v>23</v>
      </c>
      <c r="H29" s="3" t="s">
        <v>20</v>
      </c>
      <c r="I29" s="3" t="s">
        <v>15</v>
      </c>
      <c r="J29" s="3">
        <v>333.82</v>
      </c>
      <c r="K29" s="3" t="s">
        <v>83</v>
      </c>
      <c r="L29" s="3" t="s">
        <v>16</v>
      </c>
      <c r="M29" s="3" t="s">
        <v>17</v>
      </c>
      <c r="N29" t="str">
        <f t="shared" si="0"/>
        <v>Yakima County WA</v>
      </c>
      <c r="O29" t="str">
        <f t="shared" si="1"/>
        <v>Morrow County Oregon</v>
      </c>
      <c r="P29" t="str">
        <f t="shared" si="2"/>
        <v>73221 Bombing Range Rd, Boardman, Oregon</v>
      </c>
    </row>
    <row r="30" spans="1:16" ht="71.25" x14ac:dyDescent="0.25">
      <c r="A30" s="3" t="s">
        <v>27</v>
      </c>
      <c r="B30" s="3" t="s">
        <v>11</v>
      </c>
      <c r="C30" s="5" t="s">
        <v>99</v>
      </c>
      <c r="D30" t="s">
        <v>100</v>
      </c>
      <c r="E30" s="3" t="s">
        <v>53</v>
      </c>
      <c r="F30" s="3" t="s">
        <v>12</v>
      </c>
      <c r="G30" s="3" t="s">
        <v>13</v>
      </c>
      <c r="H30" s="3" t="s">
        <v>20</v>
      </c>
      <c r="I30" s="3" t="s">
        <v>15</v>
      </c>
      <c r="J30" s="3">
        <v>82529.38</v>
      </c>
      <c r="K30" s="3" t="s">
        <v>48</v>
      </c>
      <c r="L30" s="3" t="s">
        <v>16</v>
      </c>
      <c r="M30" s="3" t="s">
        <v>17</v>
      </c>
      <c r="N30" t="str">
        <f t="shared" si="0"/>
        <v>Chelan County WA</v>
      </c>
      <c r="O30" t="str">
        <f t="shared" si="1"/>
        <v>Douglas County Washington</v>
      </c>
      <c r="P30" t="str">
        <f t="shared" si="2"/>
        <v>191 Webb Place S, East Wenatchee, Washington</v>
      </c>
    </row>
    <row r="31" spans="1:16" ht="71.25" x14ac:dyDescent="0.25">
      <c r="A31" s="3" t="s">
        <v>27</v>
      </c>
      <c r="B31" s="3" t="s">
        <v>11</v>
      </c>
      <c r="C31" s="5" t="s">
        <v>99</v>
      </c>
      <c r="D31" t="s">
        <v>100</v>
      </c>
      <c r="E31" s="3" t="s">
        <v>53</v>
      </c>
      <c r="F31" s="3" t="s">
        <v>12</v>
      </c>
      <c r="G31" s="3" t="s">
        <v>13</v>
      </c>
      <c r="H31" s="3" t="s">
        <v>20</v>
      </c>
      <c r="I31" s="3" t="s">
        <v>15</v>
      </c>
      <c r="J31" s="3">
        <v>21613.119999999999</v>
      </c>
      <c r="K31" s="3" t="s">
        <v>53</v>
      </c>
      <c r="L31" s="3" t="s">
        <v>16</v>
      </c>
      <c r="M31" s="3" t="s">
        <v>17</v>
      </c>
      <c r="N31" t="str">
        <f t="shared" si="0"/>
        <v>Douglas County WA</v>
      </c>
      <c r="O31" t="str">
        <f t="shared" si="1"/>
        <v>Douglas County Washington</v>
      </c>
      <c r="P31" t="str">
        <f t="shared" si="2"/>
        <v>191 Webb Place S, East Wenatchee, Washington</v>
      </c>
    </row>
    <row r="32" spans="1:16" ht="71.25" x14ac:dyDescent="0.25">
      <c r="A32" s="3" t="s">
        <v>27</v>
      </c>
      <c r="B32" s="3" t="s">
        <v>11</v>
      </c>
      <c r="C32" s="5" t="s">
        <v>99</v>
      </c>
      <c r="D32" t="s">
        <v>100</v>
      </c>
      <c r="E32" s="3" t="s">
        <v>53</v>
      </c>
      <c r="F32" s="3" t="s">
        <v>12</v>
      </c>
      <c r="G32" s="3" t="s">
        <v>13</v>
      </c>
      <c r="H32" s="3" t="s">
        <v>20</v>
      </c>
      <c r="I32" s="3" t="s">
        <v>15</v>
      </c>
      <c r="J32" s="3">
        <v>88.69</v>
      </c>
      <c r="K32" s="3" t="s">
        <v>57</v>
      </c>
      <c r="L32" s="3" t="s">
        <v>16</v>
      </c>
      <c r="M32" s="3" t="s">
        <v>17</v>
      </c>
      <c r="N32" t="str">
        <f t="shared" si="0"/>
        <v>Grant County WA</v>
      </c>
      <c r="O32" t="str">
        <f t="shared" si="1"/>
        <v>Douglas County Washington</v>
      </c>
      <c r="P32" t="str">
        <f t="shared" si="2"/>
        <v>191 Webb Place S, East Wenatchee, Washington</v>
      </c>
    </row>
    <row r="33" spans="1:16" ht="71.25" x14ac:dyDescent="0.25">
      <c r="A33" s="3" t="s">
        <v>27</v>
      </c>
      <c r="B33" s="3" t="s">
        <v>11</v>
      </c>
      <c r="C33" s="5" t="s">
        <v>99</v>
      </c>
      <c r="D33" t="s">
        <v>100</v>
      </c>
      <c r="E33" s="3" t="s">
        <v>53</v>
      </c>
      <c r="F33" s="3" t="s">
        <v>12</v>
      </c>
      <c r="G33" s="3" t="s">
        <v>13</v>
      </c>
      <c r="H33" s="3" t="s">
        <v>20</v>
      </c>
      <c r="I33" s="3" t="s">
        <v>15</v>
      </c>
      <c r="J33" s="3">
        <v>32323.3</v>
      </c>
      <c r="K33" s="3" t="s">
        <v>63</v>
      </c>
      <c r="L33" s="3" t="s">
        <v>16</v>
      </c>
      <c r="M33" s="3" t="s">
        <v>17</v>
      </c>
      <c r="N33" t="str">
        <f t="shared" si="0"/>
        <v>Kittitas County WA</v>
      </c>
      <c r="O33" t="str">
        <f t="shared" si="1"/>
        <v>Douglas County Washington</v>
      </c>
      <c r="P33" t="str">
        <f t="shared" si="2"/>
        <v>191 Webb Place S, East Wenatchee, Washington</v>
      </c>
    </row>
    <row r="34" spans="1:16" ht="71.25" x14ac:dyDescent="0.25">
      <c r="A34" s="3" t="s">
        <v>27</v>
      </c>
      <c r="B34" s="3" t="s">
        <v>11</v>
      </c>
      <c r="C34" s="5" t="s">
        <v>99</v>
      </c>
      <c r="D34" t="s">
        <v>100</v>
      </c>
      <c r="E34" s="3" t="s">
        <v>53</v>
      </c>
      <c r="F34" s="3" t="s">
        <v>12</v>
      </c>
      <c r="G34" s="3" t="s">
        <v>13</v>
      </c>
      <c r="H34" s="3" t="s">
        <v>20</v>
      </c>
      <c r="I34" s="3" t="s">
        <v>15</v>
      </c>
      <c r="J34" s="3">
        <v>5.17</v>
      </c>
      <c r="K34" s="3" t="s">
        <v>68</v>
      </c>
      <c r="L34" s="3" t="s">
        <v>16</v>
      </c>
      <c r="M34" s="3" t="s">
        <v>17</v>
      </c>
      <c r="N34" t="str">
        <f t="shared" ref="N34:N65" si="3">CONCATENATE(K34," ",L34)</f>
        <v>Okanogan County WA</v>
      </c>
      <c r="O34" t="str">
        <f t="shared" ref="O34:O65" si="4">CONCATENATE(E34," ",F34)</f>
        <v>Douglas County Washington</v>
      </c>
      <c r="P34" t="str">
        <f t="shared" si="2"/>
        <v>191 Webb Place S, East Wenatchee, Washington</v>
      </c>
    </row>
    <row r="35" spans="1:16" ht="71.25" x14ac:dyDescent="0.25">
      <c r="A35" s="3" t="s">
        <v>27</v>
      </c>
      <c r="B35" s="3" t="s">
        <v>11</v>
      </c>
      <c r="C35" s="5" t="s">
        <v>99</v>
      </c>
      <c r="D35" t="s">
        <v>100</v>
      </c>
      <c r="E35" s="3" t="s">
        <v>53</v>
      </c>
      <c r="F35" s="3" t="s">
        <v>12</v>
      </c>
      <c r="G35" s="3" t="s">
        <v>13</v>
      </c>
      <c r="H35" s="3" t="s">
        <v>20</v>
      </c>
      <c r="I35" s="3" t="s">
        <v>15</v>
      </c>
      <c r="J35" s="3">
        <v>95952.72</v>
      </c>
      <c r="K35" s="3" t="s">
        <v>76</v>
      </c>
      <c r="L35" s="3" t="s">
        <v>16</v>
      </c>
      <c r="M35" s="3" t="s">
        <v>17</v>
      </c>
      <c r="N35" t="str">
        <f t="shared" si="3"/>
        <v>Spokane County WA</v>
      </c>
      <c r="O35" t="str">
        <f t="shared" si="4"/>
        <v>Douglas County Washington</v>
      </c>
      <c r="P35" t="str">
        <f t="shared" si="2"/>
        <v>191 Webb Place S, East Wenatchee, Washington</v>
      </c>
    </row>
    <row r="36" spans="1:16" ht="71.25" x14ac:dyDescent="0.25">
      <c r="A36" s="3" t="s">
        <v>26</v>
      </c>
      <c r="B36" s="3" t="s">
        <v>11</v>
      </c>
      <c r="C36" s="5" t="s">
        <v>101</v>
      </c>
      <c r="D36" t="s">
        <v>102</v>
      </c>
      <c r="E36" s="3" t="s">
        <v>47</v>
      </c>
      <c r="F36" s="3" t="s">
        <v>12</v>
      </c>
      <c r="G36" s="3" t="s">
        <v>13</v>
      </c>
      <c r="H36" s="3" t="s">
        <v>20</v>
      </c>
      <c r="I36" s="3" t="s">
        <v>15</v>
      </c>
      <c r="J36" s="3">
        <v>47311.519999999997</v>
      </c>
      <c r="K36" s="3" t="s">
        <v>47</v>
      </c>
      <c r="L36" s="3" t="s">
        <v>16</v>
      </c>
      <c r="M36" s="3" t="s">
        <v>17</v>
      </c>
      <c r="N36" t="str">
        <f t="shared" si="3"/>
        <v>Benton County WA</v>
      </c>
      <c r="O36" t="str">
        <f t="shared" si="4"/>
        <v>Benton County Washington</v>
      </c>
      <c r="P36" t="str">
        <f t="shared" si="2"/>
        <v>3102 Twin Bridges Rd, Richland, Washington</v>
      </c>
    </row>
    <row r="37" spans="1:16" ht="71.25" x14ac:dyDescent="0.25">
      <c r="A37" s="3" t="s">
        <v>26</v>
      </c>
      <c r="B37" s="3" t="s">
        <v>11</v>
      </c>
      <c r="C37" s="5" t="s">
        <v>101</v>
      </c>
      <c r="D37" t="s">
        <v>102</v>
      </c>
      <c r="E37" s="3" t="s">
        <v>47</v>
      </c>
      <c r="F37" s="3" t="s">
        <v>12</v>
      </c>
      <c r="G37" s="3" t="s">
        <v>13</v>
      </c>
      <c r="H37" s="3" t="s">
        <v>20</v>
      </c>
      <c r="I37" s="3" t="s">
        <v>15</v>
      </c>
      <c r="J37" s="3">
        <v>25</v>
      </c>
      <c r="K37" s="3" t="s">
        <v>55</v>
      </c>
      <c r="L37" s="3" t="s">
        <v>16</v>
      </c>
      <c r="M37" s="3" t="s">
        <v>17</v>
      </c>
      <c r="N37" t="str">
        <f t="shared" si="3"/>
        <v>Franklin County WA</v>
      </c>
      <c r="O37" t="str">
        <f t="shared" si="4"/>
        <v>Benton County Washington</v>
      </c>
      <c r="P37" t="str">
        <f t="shared" si="2"/>
        <v>3102 Twin Bridges Rd, Richland, Washington</v>
      </c>
    </row>
    <row r="38" spans="1:16" ht="71.25" x14ac:dyDescent="0.25">
      <c r="A38" s="3" t="s">
        <v>34</v>
      </c>
      <c r="B38" s="3" t="s">
        <v>11</v>
      </c>
      <c r="C38" s="5" t="s">
        <v>103</v>
      </c>
      <c r="D38" t="s">
        <v>104</v>
      </c>
      <c r="E38" s="3" t="s">
        <v>71</v>
      </c>
      <c r="F38" s="3" t="s">
        <v>12</v>
      </c>
      <c r="G38" s="3" t="s">
        <v>13</v>
      </c>
      <c r="H38" s="3" t="s">
        <v>20</v>
      </c>
      <c r="I38" s="3" t="s">
        <v>15</v>
      </c>
      <c r="J38" s="3">
        <v>580295</v>
      </c>
      <c r="K38" s="3" t="s">
        <v>71</v>
      </c>
      <c r="L38" s="3" t="s">
        <v>16</v>
      </c>
      <c r="M38" s="3" t="s">
        <v>17</v>
      </c>
      <c r="N38" t="str">
        <f t="shared" si="3"/>
        <v>Pierce County WA</v>
      </c>
      <c r="O38" t="str">
        <f t="shared" si="4"/>
        <v>Pierce County Washington</v>
      </c>
      <c r="P38" t="str">
        <f t="shared" si="2"/>
        <v>30919 Meridian St E, Graham, Washington</v>
      </c>
    </row>
    <row r="39" spans="1:16" ht="71.25" x14ac:dyDescent="0.25">
      <c r="A39" s="3" t="s">
        <v>34</v>
      </c>
      <c r="B39" s="3" t="s">
        <v>11</v>
      </c>
      <c r="C39" s="5" t="s">
        <v>103</v>
      </c>
      <c r="D39" t="s">
        <v>104</v>
      </c>
      <c r="E39" s="3" t="s">
        <v>71</v>
      </c>
      <c r="F39" s="3" t="s">
        <v>12</v>
      </c>
      <c r="G39" s="3" t="s">
        <v>13</v>
      </c>
      <c r="H39" s="3" t="s">
        <v>39</v>
      </c>
      <c r="I39" s="3" t="s">
        <v>15</v>
      </c>
      <c r="J39" s="3">
        <v>3714</v>
      </c>
      <c r="K39" s="3" t="s">
        <v>71</v>
      </c>
      <c r="L39" s="3" t="s">
        <v>16</v>
      </c>
      <c r="M39" s="3" t="s">
        <v>17</v>
      </c>
      <c r="N39" t="str">
        <f t="shared" si="3"/>
        <v>Pierce County WA</v>
      </c>
      <c r="O39" t="str">
        <f t="shared" si="4"/>
        <v>Pierce County Washington</v>
      </c>
      <c r="P39" t="str">
        <f t="shared" si="2"/>
        <v>30919 Meridian St E, Graham, Washington</v>
      </c>
    </row>
    <row r="40" spans="1:16" ht="71.25" x14ac:dyDescent="0.25">
      <c r="A40" s="3" t="s">
        <v>35</v>
      </c>
      <c r="B40" s="3" t="s">
        <v>11</v>
      </c>
      <c r="C40" s="5" t="s">
        <v>105</v>
      </c>
      <c r="D40" t="s">
        <v>106</v>
      </c>
      <c r="E40" s="3" t="s">
        <v>76</v>
      </c>
      <c r="F40" s="3" t="s">
        <v>12</v>
      </c>
      <c r="G40" s="3" t="s">
        <v>13</v>
      </c>
      <c r="H40" s="3" t="s">
        <v>20</v>
      </c>
      <c r="I40" s="3" t="s">
        <v>15</v>
      </c>
      <c r="J40" s="3">
        <v>6920.44</v>
      </c>
      <c r="K40" s="3" t="s">
        <v>76</v>
      </c>
      <c r="L40" s="3" t="s">
        <v>16</v>
      </c>
      <c r="M40" s="3" t="s">
        <v>17</v>
      </c>
      <c r="N40" t="str">
        <f t="shared" si="3"/>
        <v>Spokane County WA</v>
      </c>
      <c r="O40" t="str">
        <f t="shared" si="4"/>
        <v>Spokane County Washington</v>
      </c>
      <c r="P40" t="str">
        <f t="shared" si="2"/>
        <v>7202 W Nine Mile Rd, Spokane, Washington</v>
      </c>
    </row>
    <row r="41" spans="1:16" ht="71.25" x14ac:dyDescent="0.25">
      <c r="A41" s="3" t="s">
        <v>10</v>
      </c>
      <c r="B41" s="3" t="s">
        <v>11</v>
      </c>
      <c r="C41" s="5" t="s">
        <v>125</v>
      </c>
      <c r="D41" t="s">
        <v>107</v>
      </c>
      <c r="E41" s="3" t="s">
        <v>68</v>
      </c>
      <c r="F41" s="3" t="s">
        <v>12</v>
      </c>
      <c r="G41" s="3" t="s">
        <v>13</v>
      </c>
      <c r="H41" s="3" t="s">
        <v>20</v>
      </c>
      <c r="I41" s="3" t="s">
        <v>15</v>
      </c>
      <c r="J41" s="3">
        <v>6593</v>
      </c>
      <c r="K41" s="3" t="s">
        <v>53</v>
      </c>
      <c r="L41" s="3" t="s">
        <v>16</v>
      </c>
      <c r="M41" s="3" t="s">
        <v>17</v>
      </c>
      <c r="N41" t="str">
        <f t="shared" si="3"/>
        <v>Douglas County WA</v>
      </c>
      <c r="O41" t="str">
        <f t="shared" si="4"/>
        <v>Okanogan County Washington</v>
      </c>
      <c r="P41" t="str">
        <f t="shared" si="2"/>
        <v>240 B and O North Rd, Okanogan, Washington</v>
      </c>
    </row>
    <row r="42" spans="1:16" ht="71.25" x14ac:dyDescent="0.25">
      <c r="A42" s="3" t="s">
        <v>10</v>
      </c>
      <c r="B42" s="3" t="s">
        <v>11</v>
      </c>
      <c r="C42" s="5" t="s">
        <v>125</v>
      </c>
      <c r="D42" t="s">
        <v>107</v>
      </c>
      <c r="E42" s="3" t="s">
        <v>68</v>
      </c>
      <c r="F42" s="3" t="s">
        <v>12</v>
      </c>
      <c r="G42" s="3" t="s">
        <v>13</v>
      </c>
      <c r="H42" s="3" t="s">
        <v>14</v>
      </c>
      <c r="I42" s="3" t="s">
        <v>15</v>
      </c>
      <c r="J42" s="3">
        <v>39.950000000000003</v>
      </c>
      <c r="K42" s="3" t="s">
        <v>68</v>
      </c>
      <c r="L42" s="3" t="s">
        <v>16</v>
      </c>
      <c r="M42" s="3" t="s">
        <v>17</v>
      </c>
      <c r="N42" t="str">
        <f t="shared" si="3"/>
        <v>Okanogan County WA</v>
      </c>
      <c r="O42" t="str">
        <f t="shared" si="4"/>
        <v>Okanogan County Washington</v>
      </c>
      <c r="P42" t="str">
        <f t="shared" si="2"/>
        <v>240 B and O North Rd, Okanogan, Washington</v>
      </c>
    </row>
    <row r="43" spans="1:16" ht="71.25" x14ac:dyDescent="0.25">
      <c r="A43" s="3" t="s">
        <v>10</v>
      </c>
      <c r="B43" s="3" t="s">
        <v>11</v>
      </c>
      <c r="C43" s="5" t="s">
        <v>125</v>
      </c>
      <c r="D43" t="s">
        <v>107</v>
      </c>
      <c r="E43" s="3" t="s">
        <v>68</v>
      </c>
      <c r="F43" s="3" t="s">
        <v>12</v>
      </c>
      <c r="G43" s="3" t="s">
        <v>13</v>
      </c>
      <c r="H43" s="3" t="s">
        <v>20</v>
      </c>
      <c r="I43" s="3" t="s">
        <v>15</v>
      </c>
      <c r="J43" s="3">
        <v>30479</v>
      </c>
      <c r="K43" s="3" t="s">
        <v>68</v>
      </c>
      <c r="L43" s="3" t="s">
        <v>16</v>
      </c>
      <c r="M43" s="3" t="s">
        <v>17</v>
      </c>
      <c r="N43" t="str">
        <f t="shared" si="3"/>
        <v>Okanogan County WA</v>
      </c>
      <c r="O43" t="str">
        <f t="shared" si="4"/>
        <v>Okanogan County Washington</v>
      </c>
      <c r="P43" t="str">
        <f t="shared" si="2"/>
        <v>240 B and O North Rd, Okanogan, Washington</v>
      </c>
    </row>
    <row r="44" spans="1:16" ht="71.25" x14ac:dyDescent="0.25">
      <c r="A44" s="3" t="s">
        <v>28</v>
      </c>
      <c r="B44" s="3" t="s">
        <v>11</v>
      </c>
      <c r="C44" s="5" t="s">
        <v>108</v>
      </c>
      <c r="D44" t="s">
        <v>109</v>
      </c>
      <c r="E44" s="3" t="s">
        <v>64</v>
      </c>
      <c r="F44" s="3" t="s">
        <v>12</v>
      </c>
      <c r="G44" s="3" t="s">
        <v>13</v>
      </c>
      <c r="H44" s="3" t="s">
        <v>20</v>
      </c>
      <c r="I44" s="3" t="s">
        <v>15</v>
      </c>
      <c r="J44" s="3">
        <v>39942</v>
      </c>
      <c r="K44" s="3" t="s">
        <v>49</v>
      </c>
      <c r="L44" s="3" t="s">
        <v>16</v>
      </c>
      <c r="M44" s="3" t="s">
        <v>17</v>
      </c>
      <c r="N44" t="str">
        <f t="shared" si="3"/>
        <v>Clallam County WA</v>
      </c>
      <c r="O44" t="str">
        <f t="shared" si="4"/>
        <v>Klickitat County Washington</v>
      </c>
      <c r="P44" t="str">
        <f t="shared" si="2"/>
        <v>500 Roosevelt Grade Rd, Roosevelt, Washington</v>
      </c>
    </row>
    <row r="45" spans="1:16" ht="71.25" x14ac:dyDescent="0.25">
      <c r="A45" s="3" t="s">
        <v>28</v>
      </c>
      <c r="B45" s="3" t="s">
        <v>11</v>
      </c>
      <c r="C45" s="5" t="s">
        <v>108</v>
      </c>
      <c r="D45" t="s">
        <v>109</v>
      </c>
      <c r="E45" s="3" t="s">
        <v>64</v>
      </c>
      <c r="F45" s="3" t="s">
        <v>12</v>
      </c>
      <c r="G45" s="3" t="s">
        <v>13</v>
      </c>
      <c r="H45" s="3" t="s">
        <v>20</v>
      </c>
      <c r="I45" s="3" t="s">
        <v>15</v>
      </c>
      <c r="J45" s="3">
        <v>422</v>
      </c>
      <c r="K45" s="3" t="s">
        <v>52</v>
      </c>
      <c r="L45" s="3" t="s">
        <v>16</v>
      </c>
      <c r="M45" s="3" t="s">
        <v>17</v>
      </c>
      <c r="N45" t="str">
        <f t="shared" si="3"/>
        <v>Cowlitz County WA</v>
      </c>
      <c r="O45" t="str">
        <f t="shared" si="4"/>
        <v>Klickitat County Washington</v>
      </c>
      <c r="P45" t="str">
        <f t="shared" si="2"/>
        <v>500 Roosevelt Grade Rd, Roosevelt, Washington</v>
      </c>
    </row>
    <row r="46" spans="1:16" ht="71.25" x14ac:dyDescent="0.25">
      <c r="A46" s="3" t="s">
        <v>28</v>
      </c>
      <c r="B46" s="3" t="s">
        <v>11</v>
      </c>
      <c r="C46" s="5" t="s">
        <v>108</v>
      </c>
      <c r="D46" t="s">
        <v>109</v>
      </c>
      <c r="E46" s="3" t="s">
        <v>64</v>
      </c>
      <c r="F46" s="3" t="s">
        <v>12</v>
      </c>
      <c r="G46" s="3" t="s">
        <v>13</v>
      </c>
      <c r="H46" s="3" t="s">
        <v>20</v>
      </c>
      <c r="I46" s="3" t="s">
        <v>15</v>
      </c>
      <c r="J46" s="3">
        <v>2331</v>
      </c>
      <c r="K46" s="3" t="s">
        <v>54</v>
      </c>
      <c r="L46" s="3" t="s">
        <v>16</v>
      </c>
      <c r="M46" s="3" t="s">
        <v>17</v>
      </c>
      <c r="N46" t="str">
        <f t="shared" si="3"/>
        <v>Ferry County WA</v>
      </c>
      <c r="O46" t="str">
        <f t="shared" si="4"/>
        <v>Klickitat County Washington</v>
      </c>
      <c r="P46" t="str">
        <f t="shared" si="2"/>
        <v>500 Roosevelt Grade Rd, Roosevelt, Washington</v>
      </c>
    </row>
    <row r="47" spans="1:16" ht="71.25" x14ac:dyDescent="0.25">
      <c r="A47" s="3" t="s">
        <v>28</v>
      </c>
      <c r="B47" s="3" t="s">
        <v>11</v>
      </c>
      <c r="C47" s="5" t="s">
        <v>108</v>
      </c>
      <c r="D47" t="s">
        <v>109</v>
      </c>
      <c r="E47" s="3" t="s">
        <v>64</v>
      </c>
      <c r="F47" s="3" t="s">
        <v>12</v>
      </c>
      <c r="G47" s="3" t="s">
        <v>13</v>
      </c>
      <c r="H47" s="3" t="s">
        <v>20</v>
      </c>
      <c r="I47" s="3" t="s">
        <v>15</v>
      </c>
      <c r="J47" s="3">
        <v>46640</v>
      </c>
      <c r="K47" s="3" t="s">
        <v>59</v>
      </c>
      <c r="L47" s="3" t="s">
        <v>16</v>
      </c>
      <c r="M47" s="3" t="s">
        <v>17</v>
      </c>
      <c r="N47" t="str">
        <f t="shared" si="3"/>
        <v>Island County WA</v>
      </c>
      <c r="O47" t="str">
        <f t="shared" si="4"/>
        <v>Klickitat County Washington</v>
      </c>
      <c r="P47" t="str">
        <f t="shared" si="2"/>
        <v>500 Roosevelt Grade Rd, Roosevelt, Washington</v>
      </c>
    </row>
    <row r="48" spans="1:16" ht="71.25" x14ac:dyDescent="0.25">
      <c r="A48" s="3" t="s">
        <v>28</v>
      </c>
      <c r="B48" s="3" t="s">
        <v>11</v>
      </c>
      <c r="C48" s="5" t="s">
        <v>108</v>
      </c>
      <c r="D48" t="s">
        <v>109</v>
      </c>
      <c r="E48" s="3" t="s">
        <v>64</v>
      </c>
      <c r="F48" s="3" t="s">
        <v>12</v>
      </c>
      <c r="G48" s="3" t="s">
        <v>13</v>
      </c>
      <c r="H48" s="3" t="s">
        <v>20</v>
      </c>
      <c r="I48" s="3" t="s">
        <v>15</v>
      </c>
      <c r="J48" s="3">
        <v>20475</v>
      </c>
      <c r="K48" s="3" t="s">
        <v>60</v>
      </c>
      <c r="L48" s="3" t="s">
        <v>16</v>
      </c>
      <c r="M48" s="3" t="s">
        <v>17</v>
      </c>
      <c r="N48" t="str">
        <f t="shared" si="3"/>
        <v>Jefferson County WA</v>
      </c>
      <c r="O48" t="str">
        <f t="shared" si="4"/>
        <v>Klickitat County Washington</v>
      </c>
      <c r="P48" t="str">
        <f t="shared" si="2"/>
        <v>500 Roosevelt Grade Rd, Roosevelt, Washington</v>
      </c>
    </row>
    <row r="49" spans="1:16" ht="71.25" x14ac:dyDescent="0.25">
      <c r="A49" s="3" t="s">
        <v>28</v>
      </c>
      <c r="B49" s="3" t="s">
        <v>11</v>
      </c>
      <c r="C49" s="5" t="s">
        <v>108</v>
      </c>
      <c r="D49" t="s">
        <v>109</v>
      </c>
      <c r="E49" s="3" t="s">
        <v>64</v>
      </c>
      <c r="F49" s="3" t="s">
        <v>12</v>
      </c>
      <c r="G49" s="3" t="s">
        <v>13</v>
      </c>
      <c r="H49" s="3" t="s">
        <v>20</v>
      </c>
      <c r="I49" s="3" t="s">
        <v>15</v>
      </c>
      <c r="J49" s="3">
        <v>20727</v>
      </c>
      <c r="K49" s="3" t="s">
        <v>64</v>
      </c>
      <c r="L49" s="3" t="s">
        <v>16</v>
      </c>
      <c r="M49" s="3" t="s">
        <v>17</v>
      </c>
      <c r="N49" t="str">
        <f t="shared" si="3"/>
        <v>Klickitat County WA</v>
      </c>
      <c r="O49" t="str">
        <f t="shared" si="4"/>
        <v>Klickitat County Washington</v>
      </c>
      <c r="P49" t="str">
        <f t="shared" si="2"/>
        <v>500 Roosevelt Grade Rd, Roosevelt, Washington</v>
      </c>
    </row>
    <row r="50" spans="1:16" ht="71.25" x14ac:dyDescent="0.25">
      <c r="A50" s="3" t="s">
        <v>28</v>
      </c>
      <c r="B50" s="3" t="s">
        <v>11</v>
      </c>
      <c r="C50" s="5" t="s">
        <v>108</v>
      </c>
      <c r="D50" t="s">
        <v>109</v>
      </c>
      <c r="E50" s="3" t="s">
        <v>64</v>
      </c>
      <c r="F50" s="3" t="s">
        <v>12</v>
      </c>
      <c r="G50" s="3" t="s">
        <v>13</v>
      </c>
      <c r="H50" s="3" t="s">
        <v>20</v>
      </c>
      <c r="I50" s="3" t="s">
        <v>15</v>
      </c>
      <c r="J50" s="3">
        <v>68958</v>
      </c>
      <c r="K50" s="3" t="s">
        <v>65</v>
      </c>
      <c r="L50" s="3" t="s">
        <v>16</v>
      </c>
      <c r="M50" s="3" t="s">
        <v>17</v>
      </c>
      <c r="N50" t="str">
        <f t="shared" si="3"/>
        <v>Lewis County WA</v>
      </c>
      <c r="O50" t="str">
        <f t="shared" si="4"/>
        <v>Klickitat County Washington</v>
      </c>
      <c r="P50" t="str">
        <f t="shared" si="2"/>
        <v>500 Roosevelt Grade Rd, Roosevelt, Washington</v>
      </c>
    </row>
    <row r="51" spans="1:16" ht="71.25" x14ac:dyDescent="0.25">
      <c r="A51" s="3" t="s">
        <v>28</v>
      </c>
      <c r="B51" s="3" t="s">
        <v>11</v>
      </c>
      <c r="C51" s="5" t="s">
        <v>108</v>
      </c>
      <c r="D51" t="s">
        <v>109</v>
      </c>
      <c r="E51" s="3" t="s">
        <v>64</v>
      </c>
      <c r="F51" s="3" t="s">
        <v>12</v>
      </c>
      <c r="G51" s="3" t="s">
        <v>13</v>
      </c>
      <c r="H51" s="3" t="s">
        <v>20</v>
      </c>
      <c r="I51" s="3" t="s">
        <v>15</v>
      </c>
      <c r="J51" s="3">
        <v>2346</v>
      </c>
      <c r="K51" s="3" t="s">
        <v>66</v>
      </c>
      <c r="L51" s="3" t="s">
        <v>16</v>
      </c>
      <c r="M51" s="3" t="s">
        <v>17</v>
      </c>
      <c r="N51" t="str">
        <f t="shared" si="3"/>
        <v>Lincoln County WA</v>
      </c>
      <c r="O51" t="str">
        <f t="shared" si="4"/>
        <v>Klickitat County Washington</v>
      </c>
      <c r="P51" t="str">
        <f t="shared" si="2"/>
        <v>500 Roosevelt Grade Rd, Roosevelt, Washington</v>
      </c>
    </row>
    <row r="52" spans="1:16" ht="71.25" x14ac:dyDescent="0.25">
      <c r="A52" s="3" t="s">
        <v>28</v>
      </c>
      <c r="B52" s="3" t="s">
        <v>11</v>
      </c>
      <c r="C52" s="5" t="s">
        <v>108</v>
      </c>
      <c r="D52" t="s">
        <v>109</v>
      </c>
      <c r="E52" s="3" t="s">
        <v>64</v>
      </c>
      <c r="F52" s="3" t="s">
        <v>12</v>
      </c>
      <c r="G52" s="3" t="s">
        <v>13</v>
      </c>
      <c r="H52" s="3" t="s">
        <v>20</v>
      </c>
      <c r="I52" s="3" t="s">
        <v>15</v>
      </c>
      <c r="J52" s="3">
        <v>34572</v>
      </c>
      <c r="K52" s="3" t="s">
        <v>67</v>
      </c>
      <c r="L52" s="3" t="s">
        <v>16</v>
      </c>
      <c r="M52" s="3" t="s">
        <v>17</v>
      </c>
      <c r="N52" t="str">
        <f t="shared" si="3"/>
        <v>Mason County WA</v>
      </c>
      <c r="O52" t="str">
        <f t="shared" si="4"/>
        <v>Klickitat County Washington</v>
      </c>
      <c r="P52" t="str">
        <f t="shared" si="2"/>
        <v>500 Roosevelt Grade Rd, Roosevelt, Washington</v>
      </c>
    </row>
    <row r="53" spans="1:16" ht="71.25" x14ac:dyDescent="0.25">
      <c r="A53" s="3" t="s">
        <v>28</v>
      </c>
      <c r="B53" s="3" t="s">
        <v>11</v>
      </c>
      <c r="C53" s="5" t="s">
        <v>108</v>
      </c>
      <c r="D53" t="s">
        <v>109</v>
      </c>
      <c r="E53" s="3" t="s">
        <v>64</v>
      </c>
      <c r="F53" s="3" t="s">
        <v>12</v>
      </c>
      <c r="G53" s="3" t="s">
        <v>13</v>
      </c>
      <c r="H53" s="3" t="s">
        <v>20</v>
      </c>
      <c r="I53" s="3" t="s">
        <v>15</v>
      </c>
      <c r="J53" s="3">
        <v>7366</v>
      </c>
      <c r="K53" s="3" t="s">
        <v>70</v>
      </c>
      <c r="L53" s="3" t="s">
        <v>16</v>
      </c>
      <c r="M53" s="3" t="s">
        <v>17</v>
      </c>
      <c r="N53" t="str">
        <f t="shared" si="3"/>
        <v>Pend Oreille County WA</v>
      </c>
      <c r="O53" t="str">
        <f t="shared" si="4"/>
        <v>Klickitat County Washington</v>
      </c>
      <c r="P53" t="str">
        <f t="shared" si="2"/>
        <v>500 Roosevelt Grade Rd, Roosevelt, Washington</v>
      </c>
    </row>
    <row r="54" spans="1:16" ht="71.25" x14ac:dyDescent="0.25">
      <c r="A54" s="3" t="s">
        <v>28</v>
      </c>
      <c r="B54" s="3" t="s">
        <v>11</v>
      </c>
      <c r="C54" s="5" t="s">
        <v>108</v>
      </c>
      <c r="D54" t="s">
        <v>109</v>
      </c>
      <c r="E54" s="3" t="s">
        <v>64</v>
      </c>
      <c r="F54" s="3" t="s">
        <v>12</v>
      </c>
      <c r="G54" s="3" t="s">
        <v>13</v>
      </c>
      <c r="H54" s="3" t="s">
        <v>20</v>
      </c>
      <c r="I54" s="3" t="s">
        <v>15</v>
      </c>
      <c r="J54" s="3">
        <v>29</v>
      </c>
      <c r="K54" s="3" t="s">
        <v>71</v>
      </c>
      <c r="L54" s="3" t="s">
        <v>16</v>
      </c>
      <c r="M54" s="3" t="s">
        <v>17</v>
      </c>
      <c r="N54" t="str">
        <f t="shared" si="3"/>
        <v>Pierce County WA</v>
      </c>
      <c r="O54" t="str">
        <f t="shared" si="4"/>
        <v>Klickitat County Washington</v>
      </c>
      <c r="P54" t="str">
        <f t="shared" si="2"/>
        <v>500 Roosevelt Grade Rd, Roosevelt, Washington</v>
      </c>
    </row>
    <row r="55" spans="1:16" ht="71.25" x14ac:dyDescent="0.25">
      <c r="A55" s="3" t="s">
        <v>28</v>
      </c>
      <c r="B55" s="3" t="s">
        <v>11</v>
      </c>
      <c r="C55" s="5" t="s">
        <v>108</v>
      </c>
      <c r="D55" t="s">
        <v>109</v>
      </c>
      <c r="E55" s="3" t="s">
        <v>64</v>
      </c>
      <c r="F55" s="3" t="s">
        <v>12</v>
      </c>
      <c r="G55" s="3" t="s">
        <v>13</v>
      </c>
      <c r="H55" s="3" t="s">
        <v>20</v>
      </c>
      <c r="I55" s="3" t="s">
        <v>15</v>
      </c>
      <c r="J55" s="3">
        <v>4500</v>
      </c>
      <c r="K55" s="3" t="s">
        <v>72</v>
      </c>
      <c r="L55" s="3" t="s">
        <v>16</v>
      </c>
      <c r="M55" s="3" t="s">
        <v>17</v>
      </c>
      <c r="N55" t="str">
        <f t="shared" si="3"/>
        <v>San Juan County WA</v>
      </c>
      <c r="O55" t="str">
        <f t="shared" si="4"/>
        <v>Klickitat County Washington</v>
      </c>
      <c r="P55" t="str">
        <f t="shared" si="2"/>
        <v>500 Roosevelt Grade Rd, Roosevelt, Washington</v>
      </c>
    </row>
    <row r="56" spans="1:16" ht="71.25" x14ac:dyDescent="0.25">
      <c r="A56" s="3" t="s">
        <v>28</v>
      </c>
      <c r="B56" s="3" t="s">
        <v>11</v>
      </c>
      <c r="C56" s="5" t="s">
        <v>108</v>
      </c>
      <c r="D56" t="s">
        <v>109</v>
      </c>
      <c r="E56" s="3" t="s">
        <v>64</v>
      </c>
      <c r="F56" s="3" t="s">
        <v>12</v>
      </c>
      <c r="G56" s="3" t="s">
        <v>13</v>
      </c>
      <c r="H56" s="3" t="s">
        <v>20</v>
      </c>
      <c r="I56" s="3" t="s">
        <v>15</v>
      </c>
      <c r="J56" s="3">
        <v>101666</v>
      </c>
      <c r="K56" s="3" t="s">
        <v>73</v>
      </c>
      <c r="L56" s="3" t="s">
        <v>16</v>
      </c>
      <c r="M56" s="3" t="s">
        <v>17</v>
      </c>
      <c r="N56" t="str">
        <f t="shared" si="3"/>
        <v>Skagit County WA</v>
      </c>
      <c r="O56" t="str">
        <f t="shared" si="4"/>
        <v>Klickitat County Washington</v>
      </c>
      <c r="P56" t="str">
        <f t="shared" si="2"/>
        <v>500 Roosevelt Grade Rd, Roosevelt, Washington</v>
      </c>
    </row>
    <row r="57" spans="1:16" ht="71.25" x14ac:dyDescent="0.25">
      <c r="A57" s="3" t="s">
        <v>28</v>
      </c>
      <c r="B57" s="3" t="s">
        <v>11</v>
      </c>
      <c r="C57" s="5" t="s">
        <v>108</v>
      </c>
      <c r="D57" t="s">
        <v>109</v>
      </c>
      <c r="E57" s="3" t="s">
        <v>64</v>
      </c>
      <c r="F57" s="3" t="s">
        <v>12</v>
      </c>
      <c r="G57" s="3" t="s">
        <v>13</v>
      </c>
      <c r="H57" s="3" t="s">
        <v>20</v>
      </c>
      <c r="I57" s="3" t="s">
        <v>15</v>
      </c>
      <c r="J57" s="3">
        <v>484430</v>
      </c>
      <c r="K57" s="3" t="s">
        <v>75</v>
      </c>
      <c r="L57" s="3" t="s">
        <v>16</v>
      </c>
      <c r="M57" s="3" t="s">
        <v>17</v>
      </c>
      <c r="N57" t="str">
        <f t="shared" si="3"/>
        <v>Snohomish County WA</v>
      </c>
      <c r="O57" t="str">
        <f t="shared" si="4"/>
        <v>Klickitat County Washington</v>
      </c>
      <c r="P57" t="str">
        <f t="shared" si="2"/>
        <v>500 Roosevelt Grade Rd, Roosevelt, Washington</v>
      </c>
    </row>
    <row r="58" spans="1:16" ht="71.25" x14ac:dyDescent="0.25">
      <c r="A58" s="3" t="s">
        <v>28</v>
      </c>
      <c r="B58" s="3" t="s">
        <v>11</v>
      </c>
      <c r="C58" s="5" t="s">
        <v>108</v>
      </c>
      <c r="D58" t="s">
        <v>109</v>
      </c>
      <c r="E58" s="3" t="s">
        <v>64</v>
      </c>
      <c r="F58" s="3" t="s">
        <v>12</v>
      </c>
      <c r="G58" s="3" t="s">
        <v>13</v>
      </c>
      <c r="H58" s="3" t="s">
        <v>20</v>
      </c>
      <c r="I58" s="3" t="s">
        <v>15</v>
      </c>
      <c r="J58" s="3">
        <v>13433</v>
      </c>
      <c r="K58" s="3" t="s">
        <v>76</v>
      </c>
      <c r="L58" s="3" t="s">
        <v>16</v>
      </c>
      <c r="M58" s="3" t="s">
        <v>17</v>
      </c>
      <c r="N58" t="str">
        <f t="shared" si="3"/>
        <v>Spokane County WA</v>
      </c>
      <c r="O58" t="str">
        <f t="shared" si="4"/>
        <v>Klickitat County Washington</v>
      </c>
      <c r="P58" t="str">
        <f t="shared" si="2"/>
        <v>500 Roosevelt Grade Rd, Roosevelt, Washington</v>
      </c>
    </row>
    <row r="59" spans="1:16" ht="71.25" x14ac:dyDescent="0.25">
      <c r="A59" s="3" t="s">
        <v>28</v>
      </c>
      <c r="B59" s="3" t="s">
        <v>11</v>
      </c>
      <c r="C59" s="5" t="s">
        <v>108</v>
      </c>
      <c r="D59" t="s">
        <v>109</v>
      </c>
      <c r="E59" s="3" t="s">
        <v>64</v>
      </c>
      <c r="F59" s="3" t="s">
        <v>12</v>
      </c>
      <c r="G59" s="3" t="s">
        <v>13</v>
      </c>
      <c r="H59" s="3" t="s">
        <v>20</v>
      </c>
      <c r="I59" s="3" t="s">
        <v>15</v>
      </c>
      <c r="J59" s="3">
        <v>179803</v>
      </c>
      <c r="K59" s="3" t="s">
        <v>78</v>
      </c>
      <c r="L59" s="3" t="s">
        <v>16</v>
      </c>
      <c r="M59" s="3" t="s">
        <v>17</v>
      </c>
      <c r="N59" t="str">
        <f t="shared" si="3"/>
        <v>Thurston County WA</v>
      </c>
      <c r="O59" t="str">
        <f t="shared" si="4"/>
        <v>Klickitat County Washington</v>
      </c>
      <c r="P59" t="str">
        <f t="shared" si="2"/>
        <v>500 Roosevelt Grade Rd, Roosevelt, Washington</v>
      </c>
    </row>
    <row r="60" spans="1:16" ht="71.25" x14ac:dyDescent="0.25">
      <c r="A60" s="3" t="s">
        <v>28</v>
      </c>
      <c r="B60" s="3" t="s">
        <v>11</v>
      </c>
      <c r="C60" s="5" t="s">
        <v>108</v>
      </c>
      <c r="D60" t="s">
        <v>109</v>
      </c>
      <c r="E60" s="3" t="s">
        <v>64</v>
      </c>
      <c r="F60" s="3" t="s">
        <v>12</v>
      </c>
      <c r="G60" s="3" t="s">
        <v>13</v>
      </c>
      <c r="H60" s="3" t="s">
        <v>20</v>
      </c>
      <c r="I60" s="3" t="s">
        <v>15</v>
      </c>
      <c r="J60" s="3">
        <v>42956</v>
      </c>
      <c r="K60" s="3" t="s">
        <v>81</v>
      </c>
      <c r="L60" s="3" t="s">
        <v>16</v>
      </c>
      <c r="M60" s="3" t="s">
        <v>17</v>
      </c>
      <c r="N60" t="str">
        <f t="shared" si="3"/>
        <v>Whatcom County WA</v>
      </c>
      <c r="O60" t="str">
        <f t="shared" si="4"/>
        <v>Klickitat County Washington</v>
      </c>
      <c r="P60" t="str">
        <f t="shared" si="2"/>
        <v>500 Roosevelt Grade Rd, Roosevelt, Washington</v>
      </c>
    </row>
    <row r="61" spans="1:16" ht="71.25" x14ac:dyDescent="0.25">
      <c r="A61" s="3" t="s">
        <v>28</v>
      </c>
      <c r="B61" s="3" t="s">
        <v>11</v>
      </c>
      <c r="C61" s="5" t="s">
        <v>108</v>
      </c>
      <c r="D61" t="s">
        <v>109</v>
      </c>
      <c r="E61" s="3" t="s">
        <v>64</v>
      </c>
      <c r="F61" s="3" t="s">
        <v>12</v>
      </c>
      <c r="G61" s="3" t="s">
        <v>13</v>
      </c>
      <c r="H61" s="3" t="s">
        <v>20</v>
      </c>
      <c r="I61" s="3" t="s">
        <v>15</v>
      </c>
      <c r="J61" s="3">
        <v>27439</v>
      </c>
      <c r="K61" s="3" t="s">
        <v>82</v>
      </c>
      <c r="L61" s="3" t="s">
        <v>16</v>
      </c>
      <c r="M61" s="3" t="s">
        <v>17</v>
      </c>
      <c r="N61" t="str">
        <f t="shared" si="3"/>
        <v>Whitman County WA</v>
      </c>
      <c r="O61" t="str">
        <f t="shared" si="4"/>
        <v>Klickitat County Washington</v>
      </c>
      <c r="P61" t="str">
        <f t="shared" si="2"/>
        <v>500 Roosevelt Grade Rd, Roosevelt, Washington</v>
      </c>
    </row>
    <row r="62" spans="1:16" ht="71.25" x14ac:dyDescent="0.25">
      <c r="A62" s="3" t="s">
        <v>18</v>
      </c>
      <c r="B62" s="3" t="s">
        <v>19</v>
      </c>
      <c r="C62" s="3" t="s">
        <v>118</v>
      </c>
      <c r="D62" s="3" t="s">
        <v>106</v>
      </c>
      <c r="E62" s="3" t="s">
        <v>76</v>
      </c>
      <c r="F62" s="3" t="s">
        <v>12</v>
      </c>
      <c r="G62" s="3" t="s">
        <v>19</v>
      </c>
      <c r="H62" s="3" t="s">
        <v>20</v>
      </c>
      <c r="I62" s="3" t="s">
        <v>15</v>
      </c>
      <c r="J62" s="3">
        <v>10</v>
      </c>
      <c r="K62" s="3" t="s">
        <v>47</v>
      </c>
      <c r="L62" s="3" t="s">
        <v>16</v>
      </c>
      <c r="M62" s="3" t="s">
        <v>17</v>
      </c>
      <c r="N62" t="str">
        <f t="shared" si="3"/>
        <v>Benton County WA</v>
      </c>
      <c r="O62" t="str">
        <f t="shared" si="4"/>
        <v>Spokane County Washington</v>
      </c>
      <c r="P62" t="str">
        <f t="shared" si="2"/>
        <v>2900 S Geiger Blvd, Spokane, Washington</v>
      </c>
    </row>
    <row r="63" spans="1:16" ht="71.25" x14ac:dyDescent="0.25">
      <c r="A63" s="3" t="s">
        <v>18</v>
      </c>
      <c r="B63" s="3" t="s">
        <v>19</v>
      </c>
      <c r="C63" s="3" t="s">
        <v>118</v>
      </c>
      <c r="D63" s="3" t="s">
        <v>106</v>
      </c>
      <c r="E63" s="3" t="s">
        <v>76</v>
      </c>
      <c r="F63" s="3" t="s">
        <v>12</v>
      </c>
      <c r="G63" s="3" t="s">
        <v>19</v>
      </c>
      <c r="H63" s="3" t="s">
        <v>20</v>
      </c>
      <c r="I63" s="3" t="s">
        <v>15</v>
      </c>
      <c r="J63" s="3">
        <v>115.9</v>
      </c>
      <c r="K63" s="3" t="s">
        <v>61</v>
      </c>
      <c r="L63" s="3" t="s">
        <v>16</v>
      </c>
      <c r="M63" s="3" t="s">
        <v>17</v>
      </c>
      <c r="N63" t="str">
        <f t="shared" si="3"/>
        <v>King County WA</v>
      </c>
      <c r="O63" t="str">
        <f t="shared" si="4"/>
        <v>Spokane County Washington</v>
      </c>
      <c r="P63" t="str">
        <f t="shared" si="2"/>
        <v>2900 S Geiger Blvd, Spokane, Washington</v>
      </c>
    </row>
    <row r="64" spans="1:16" ht="71.25" x14ac:dyDescent="0.25">
      <c r="A64" s="3" t="s">
        <v>18</v>
      </c>
      <c r="B64" s="3" t="s">
        <v>19</v>
      </c>
      <c r="C64" s="3" t="s">
        <v>118</v>
      </c>
      <c r="D64" s="3" t="s">
        <v>106</v>
      </c>
      <c r="E64" s="3" t="s">
        <v>76</v>
      </c>
      <c r="F64" s="3" t="s">
        <v>12</v>
      </c>
      <c r="G64" s="3" t="s">
        <v>19</v>
      </c>
      <c r="H64" s="3" t="s">
        <v>20</v>
      </c>
      <c r="I64" s="3" t="s">
        <v>15</v>
      </c>
      <c r="J64" s="3">
        <v>32.5</v>
      </c>
      <c r="K64" s="3" t="s">
        <v>71</v>
      </c>
      <c r="L64" s="3" t="s">
        <v>16</v>
      </c>
      <c r="M64" s="3" t="s">
        <v>17</v>
      </c>
      <c r="N64" t="str">
        <f t="shared" si="3"/>
        <v>Pierce County WA</v>
      </c>
      <c r="O64" t="str">
        <f t="shared" si="4"/>
        <v>Spokane County Washington</v>
      </c>
      <c r="P64" t="str">
        <f t="shared" si="2"/>
        <v>2900 S Geiger Blvd, Spokane, Washington</v>
      </c>
    </row>
    <row r="65" spans="1:16" ht="71.25" x14ac:dyDescent="0.25">
      <c r="A65" s="3" t="s">
        <v>18</v>
      </c>
      <c r="B65" s="3" t="s">
        <v>19</v>
      </c>
      <c r="C65" s="3" t="s">
        <v>118</v>
      </c>
      <c r="D65" s="3" t="s">
        <v>106</v>
      </c>
      <c r="E65" s="3" t="s">
        <v>76</v>
      </c>
      <c r="F65" s="3" t="s">
        <v>12</v>
      </c>
      <c r="G65" s="3" t="s">
        <v>19</v>
      </c>
      <c r="H65" s="3" t="s">
        <v>20</v>
      </c>
      <c r="I65" s="3" t="s">
        <v>15</v>
      </c>
      <c r="J65" s="3">
        <v>253988.78</v>
      </c>
      <c r="K65" s="3" t="s">
        <v>76</v>
      </c>
      <c r="L65" s="3" t="s">
        <v>16</v>
      </c>
      <c r="M65" s="3" t="s">
        <v>17</v>
      </c>
      <c r="N65" t="str">
        <f t="shared" si="3"/>
        <v>Spokane County WA</v>
      </c>
      <c r="O65" t="str">
        <f t="shared" si="4"/>
        <v>Spokane County Washington</v>
      </c>
      <c r="P65" t="str">
        <f t="shared" si="2"/>
        <v>2900 S Geiger Blvd, Spokane, Washington</v>
      </c>
    </row>
    <row r="66" spans="1:16" ht="71.25" x14ac:dyDescent="0.25">
      <c r="A66" s="3" t="s">
        <v>18</v>
      </c>
      <c r="B66" s="3" t="s">
        <v>19</v>
      </c>
      <c r="C66" s="3" t="s">
        <v>118</v>
      </c>
      <c r="D66" s="3" t="s">
        <v>106</v>
      </c>
      <c r="E66" s="3" t="s">
        <v>76</v>
      </c>
      <c r="F66" s="3" t="s">
        <v>12</v>
      </c>
      <c r="G66" s="3" t="s">
        <v>19</v>
      </c>
      <c r="H66" s="3" t="s">
        <v>20</v>
      </c>
      <c r="I66" s="3" t="s">
        <v>15</v>
      </c>
      <c r="J66" s="3">
        <v>30.3</v>
      </c>
      <c r="K66" s="3" t="s">
        <v>81</v>
      </c>
      <c r="L66" s="3" t="s">
        <v>16</v>
      </c>
      <c r="M66" s="3" t="s">
        <v>17</v>
      </c>
      <c r="N66" t="str">
        <f t="shared" ref="N66:N78" si="5">CONCATENATE(K66," ",L66)</f>
        <v>Whatcom County WA</v>
      </c>
      <c r="O66" t="str">
        <f t="shared" ref="O66:O78" si="6">CONCATENATE(E66," ",F66)</f>
        <v>Spokane County Washington</v>
      </c>
      <c r="P66" t="str">
        <f t="shared" si="2"/>
        <v>2900 S Geiger Blvd, Spokane, Washington</v>
      </c>
    </row>
    <row r="67" spans="1:16" ht="71.25" x14ac:dyDescent="0.25">
      <c r="A67" s="3" t="s">
        <v>31</v>
      </c>
      <c r="B67" s="3" t="s">
        <v>11</v>
      </c>
      <c r="C67" s="5" t="s">
        <v>110</v>
      </c>
      <c r="D67" t="s">
        <v>111</v>
      </c>
      <c r="E67" s="3" t="s">
        <v>77</v>
      </c>
      <c r="F67" s="3" t="s">
        <v>12</v>
      </c>
      <c r="G67" s="3" t="s">
        <v>13</v>
      </c>
      <c r="H67" s="3" t="s">
        <v>20</v>
      </c>
      <c r="I67" s="3" t="s">
        <v>15</v>
      </c>
      <c r="J67" s="3">
        <v>824.24</v>
      </c>
      <c r="K67" s="3" t="s">
        <v>54</v>
      </c>
      <c r="L67" s="3" t="s">
        <v>16</v>
      </c>
      <c r="M67" s="3" t="s">
        <v>17</v>
      </c>
      <c r="N67" t="str">
        <f t="shared" si="5"/>
        <v>Ferry County WA</v>
      </c>
      <c r="O67" t="str">
        <f t="shared" si="6"/>
        <v>Stevens County Washington</v>
      </c>
      <c r="P67" t="str">
        <f t="shared" ref="P67:P78" si="7">CONCATENATE(C67,", ",D67,", ",F67)</f>
        <v>1257 Landfill Rd, Kettle Falls, Washington</v>
      </c>
    </row>
    <row r="68" spans="1:16" ht="71.25" x14ac:dyDescent="0.25">
      <c r="A68" s="3" t="s">
        <v>31</v>
      </c>
      <c r="B68" s="3" t="s">
        <v>11</v>
      </c>
      <c r="C68" s="5" t="s">
        <v>110</v>
      </c>
      <c r="D68" t="s">
        <v>111</v>
      </c>
      <c r="E68" s="3" t="s">
        <v>77</v>
      </c>
      <c r="F68" s="3" t="s">
        <v>12</v>
      </c>
      <c r="G68" s="3" t="s">
        <v>13</v>
      </c>
      <c r="H68" s="3" t="s">
        <v>20</v>
      </c>
      <c r="I68" s="3" t="s">
        <v>15</v>
      </c>
      <c r="J68" s="3">
        <v>21844.73</v>
      </c>
      <c r="K68" s="3" t="s">
        <v>77</v>
      </c>
      <c r="L68" s="3" t="s">
        <v>16</v>
      </c>
      <c r="M68" s="3" t="s">
        <v>17</v>
      </c>
      <c r="N68" t="str">
        <f t="shared" si="5"/>
        <v>Stevens County WA</v>
      </c>
      <c r="O68" t="str">
        <f t="shared" si="6"/>
        <v>Stevens County Washington</v>
      </c>
      <c r="P68" t="str">
        <f t="shared" si="7"/>
        <v>1257 Landfill Rd, Kettle Falls, Washington</v>
      </c>
    </row>
    <row r="69" spans="1:16" ht="71.25" x14ac:dyDescent="0.25">
      <c r="A69" s="3" t="s">
        <v>31</v>
      </c>
      <c r="B69" s="3" t="s">
        <v>11</v>
      </c>
      <c r="C69" s="5" t="s">
        <v>110</v>
      </c>
      <c r="D69" t="s">
        <v>111</v>
      </c>
      <c r="E69" s="3" t="s">
        <v>77</v>
      </c>
      <c r="F69" s="3" t="s">
        <v>12</v>
      </c>
      <c r="G69" s="3" t="s">
        <v>13</v>
      </c>
      <c r="H69" s="3" t="s">
        <v>20</v>
      </c>
      <c r="I69" s="3" t="s">
        <v>15</v>
      </c>
      <c r="J69" s="3">
        <v>3908.47</v>
      </c>
      <c r="K69" s="3" t="s">
        <v>77</v>
      </c>
      <c r="L69" s="3" t="s">
        <v>16</v>
      </c>
      <c r="M69" s="3" t="s">
        <v>17</v>
      </c>
      <c r="N69" t="str">
        <f t="shared" si="5"/>
        <v>Stevens County WA</v>
      </c>
      <c r="O69" t="str">
        <f t="shared" si="6"/>
        <v>Stevens County Washington</v>
      </c>
      <c r="P69" t="str">
        <f t="shared" si="7"/>
        <v>1257 Landfill Rd, Kettle Falls, Washington</v>
      </c>
    </row>
    <row r="70" spans="1:16" ht="71.25" x14ac:dyDescent="0.25">
      <c r="A70" s="3" t="s">
        <v>31</v>
      </c>
      <c r="B70" s="3" t="s">
        <v>11</v>
      </c>
      <c r="C70" s="5" t="s">
        <v>110</v>
      </c>
      <c r="D70" t="s">
        <v>111</v>
      </c>
      <c r="E70" s="3" t="s">
        <v>77</v>
      </c>
      <c r="F70" s="3" t="s">
        <v>12</v>
      </c>
      <c r="G70" s="3" t="s">
        <v>13</v>
      </c>
      <c r="H70" s="3" t="s">
        <v>39</v>
      </c>
      <c r="I70" s="3" t="s">
        <v>15</v>
      </c>
      <c r="J70" s="3">
        <v>635.25</v>
      </c>
      <c r="K70" s="3" t="s">
        <v>77</v>
      </c>
      <c r="L70" s="3" t="s">
        <v>16</v>
      </c>
      <c r="M70" s="3" t="s">
        <v>17</v>
      </c>
      <c r="N70" t="str">
        <f t="shared" si="5"/>
        <v>Stevens County WA</v>
      </c>
      <c r="O70" t="str">
        <f t="shared" si="6"/>
        <v>Stevens County Washington</v>
      </c>
      <c r="P70" t="str">
        <f t="shared" si="7"/>
        <v>1257 Landfill Rd, Kettle Falls, Washington</v>
      </c>
    </row>
    <row r="71" spans="1:16" ht="71.25" x14ac:dyDescent="0.25">
      <c r="A71" s="3" t="s">
        <v>36</v>
      </c>
      <c r="B71" s="3" t="s">
        <v>11</v>
      </c>
      <c r="C71" s="5" t="s">
        <v>112</v>
      </c>
      <c r="D71" t="s">
        <v>113</v>
      </c>
      <c r="E71" s="3" t="s">
        <v>80</v>
      </c>
      <c r="F71" s="3" t="s">
        <v>12</v>
      </c>
      <c r="G71" s="3" t="s">
        <v>13</v>
      </c>
      <c r="H71" s="3" t="s">
        <v>20</v>
      </c>
      <c r="I71" s="3" t="s">
        <v>15</v>
      </c>
      <c r="J71" s="3">
        <v>49285</v>
      </c>
      <c r="K71" s="3" t="s">
        <v>80</v>
      </c>
      <c r="L71" s="3" t="s">
        <v>16</v>
      </c>
      <c r="M71" s="3" t="s">
        <v>17</v>
      </c>
      <c r="N71" t="str">
        <f t="shared" si="5"/>
        <v>Walla Walla County WA</v>
      </c>
      <c r="O71" t="str">
        <f t="shared" si="6"/>
        <v>Walla Walla County Washington</v>
      </c>
      <c r="P71" t="str">
        <f t="shared" si="7"/>
        <v>414 Landfill Rd, Walla Walla, Washington</v>
      </c>
    </row>
    <row r="72" spans="1:16" ht="71.25" x14ac:dyDescent="0.25">
      <c r="A72" s="3" t="s">
        <v>36</v>
      </c>
      <c r="B72" s="3" t="s">
        <v>11</v>
      </c>
      <c r="C72" s="5" t="s">
        <v>112</v>
      </c>
      <c r="D72" t="s">
        <v>113</v>
      </c>
      <c r="E72" s="3" t="s">
        <v>80</v>
      </c>
      <c r="F72" s="3" t="s">
        <v>12</v>
      </c>
      <c r="G72" s="3" t="s">
        <v>13</v>
      </c>
      <c r="H72" s="3" t="s">
        <v>39</v>
      </c>
      <c r="I72" s="3" t="s">
        <v>15</v>
      </c>
      <c r="J72" s="3">
        <v>0.42</v>
      </c>
      <c r="K72" s="3" t="s">
        <v>80</v>
      </c>
      <c r="L72" s="3" t="s">
        <v>16</v>
      </c>
      <c r="M72" s="3" t="s">
        <v>17</v>
      </c>
      <c r="N72" t="str">
        <f t="shared" si="5"/>
        <v>Walla Walla County WA</v>
      </c>
      <c r="O72" t="str">
        <f t="shared" si="6"/>
        <v>Walla Walla County Washington</v>
      </c>
      <c r="P72" t="str">
        <f t="shared" si="7"/>
        <v>414 Landfill Rd, Walla Walla, Washington</v>
      </c>
    </row>
    <row r="73" spans="1:16" ht="71.25" x14ac:dyDescent="0.25">
      <c r="A73" s="3" t="s">
        <v>38</v>
      </c>
      <c r="B73" s="3" t="s">
        <v>11</v>
      </c>
      <c r="C73" s="5" t="s">
        <v>114</v>
      </c>
      <c r="D73" t="s">
        <v>115</v>
      </c>
      <c r="E73" s="3" t="s">
        <v>83</v>
      </c>
      <c r="F73" s="3" t="s">
        <v>12</v>
      </c>
      <c r="G73" s="3" t="s">
        <v>13</v>
      </c>
      <c r="H73" s="3" t="s">
        <v>20</v>
      </c>
      <c r="I73" s="3" t="s">
        <v>15</v>
      </c>
      <c r="J73" s="3">
        <v>179858</v>
      </c>
      <c r="K73" s="3" t="s">
        <v>83</v>
      </c>
      <c r="L73" s="3" t="s">
        <v>16</v>
      </c>
      <c r="M73" s="3" t="s">
        <v>17</v>
      </c>
      <c r="N73" t="str">
        <f t="shared" si="5"/>
        <v>Yakima County WA</v>
      </c>
      <c r="O73" t="str">
        <f t="shared" si="6"/>
        <v>Yakima County Washington</v>
      </c>
      <c r="P73" t="str">
        <f t="shared" si="7"/>
        <v>7151 Roza Hill Dr, Yakima, Washington</v>
      </c>
    </row>
    <row r="74" spans="1:16" ht="71.25" x14ac:dyDescent="0.25">
      <c r="A74" s="3" t="s">
        <v>29</v>
      </c>
      <c r="B74" s="3" t="s">
        <v>11</v>
      </c>
      <c r="C74" s="3" t="s">
        <v>116</v>
      </c>
      <c r="D74" s="3" t="s">
        <v>117</v>
      </c>
      <c r="E74" s="3" t="s">
        <v>85</v>
      </c>
      <c r="F74" s="3" t="s">
        <v>22</v>
      </c>
      <c r="G74" s="3" t="s">
        <v>23</v>
      </c>
      <c r="H74" s="3" t="s">
        <v>20</v>
      </c>
      <c r="I74" s="3" t="s">
        <v>15</v>
      </c>
      <c r="J74" s="3">
        <v>31360.97</v>
      </c>
      <c r="K74" s="3" t="s">
        <v>50</v>
      </c>
      <c r="L74" s="3" t="s">
        <v>16</v>
      </c>
      <c r="M74" s="3" t="s">
        <v>17</v>
      </c>
      <c r="N74" t="str">
        <f t="shared" si="5"/>
        <v>Clark County WA</v>
      </c>
      <c r="O74" t="str">
        <f t="shared" si="6"/>
        <v>Wasco County Oregon</v>
      </c>
      <c r="P74" t="str">
        <f t="shared" si="7"/>
        <v>2550 Steele Rd, The Dalles, Oregon</v>
      </c>
    </row>
    <row r="75" spans="1:16" ht="71.25" x14ac:dyDescent="0.25">
      <c r="A75" s="3" t="s">
        <v>29</v>
      </c>
      <c r="B75" s="3" t="s">
        <v>11</v>
      </c>
      <c r="C75" s="3" t="s">
        <v>116</v>
      </c>
      <c r="D75" s="3" t="s">
        <v>117</v>
      </c>
      <c r="E75" s="3" t="s">
        <v>85</v>
      </c>
      <c r="F75" s="3" t="s">
        <v>22</v>
      </c>
      <c r="G75" s="3" t="s">
        <v>23</v>
      </c>
      <c r="H75" s="3" t="s">
        <v>39</v>
      </c>
      <c r="I75" s="3" t="s">
        <v>15</v>
      </c>
      <c r="J75" s="3">
        <v>10.19</v>
      </c>
      <c r="K75" s="3" t="s">
        <v>50</v>
      </c>
      <c r="L75" s="3" t="s">
        <v>16</v>
      </c>
      <c r="M75" s="3" t="s">
        <v>17</v>
      </c>
      <c r="N75" t="str">
        <f t="shared" si="5"/>
        <v>Clark County WA</v>
      </c>
      <c r="O75" t="str">
        <f t="shared" si="6"/>
        <v>Wasco County Oregon</v>
      </c>
      <c r="P75" t="str">
        <f t="shared" si="7"/>
        <v>2550 Steele Rd, The Dalles, Oregon</v>
      </c>
    </row>
    <row r="76" spans="1:16" ht="71.25" x14ac:dyDescent="0.25">
      <c r="A76" s="3" t="s">
        <v>29</v>
      </c>
      <c r="B76" s="3" t="s">
        <v>11</v>
      </c>
      <c r="C76" s="3" t="s">
        <v>116</v>
      </c>
      <c r="D76" s="3" t="s">
        <v>117</v>
      </c>
      <c r="E76" s="3" t="s">
        <v>85</v>
      </c>
      <c r="F76" s="3" t="s">
        <v>22</v>
      </c>
      <c r="G76" s="3" t="s">
        <v>23</v>
      </c>
      <c r="H76" s="3" t="s">
        <v>20</v>
      </c>
      <c r="I76" s="3" t="s">
        <v>15</v>
      </c>
      <c r="J76" s="3">
        <v>51654.8</v>
      </c>
      <c r="K76" s="3" t="s">
        <v>58</v>
      </c>
      <c r="L76" s="3" t="s">
        <v>16</v>
      </c>
      <c r="M76" s="3" t="s">
        <v>17</v>
      </c>
      <c r="N76" t="str">
        <f t="shared" si="5"/>
        <v>Grays Harbor County WA</v>
      </c>
      <c r="O76" t="str">
        <f t="shared" si="6"/>
        <v>Wasco County Oregon</v>
      </c>
      <c r="P76" t="str">
        <f t="shared" si="7"/>
        <v>2550 Steele Rd, The Dalles, Oregon</v>
      </c>
    </row>
    <row r="77" spans="1:16" ht="71.25" x14ac:dyDescent="0.25">
      <c r="A77" s="3" t="s">
        <v>29</v>
      </c>
      <c r="B77" s="3" t="s">
        <v>11</v>
      </c>
      <c r="C77" s="3" t="s">
        <v>116</v>
      </c>
      <c r="D77" s="3" t="s">
        <v>117</v>
      </c>
      <c r="E77" s="3" t="s">
        <v>85</v>
      </c>
      <c r="F77" s="3" t="s">
        <v>22</v>
      </c>
      <c r="G77" s="3" t="s">
        <v>23</v>
      </c>
      <c r="H77" s="3" t="s">
        <v>20</v>
      </c>
      <c r="I77" s="3" t="s">
        <v>15</v>
      </c>
      <c r="J77" s="3">
        <v>3976.29</v>
      </c>
      <c r="K77" s="3" t="s">
        <v>69</v>
      </c>
      <c r="L77" s="3" t="s">
        <v>16</v>
      </c>
      <c r="M77" s="3" t="s">
        <v>17</v>
      </c>
      <c r="N77" t="str">
        <f t="shared" si="5"/>
        <v>Pacific County WA</v>
      </c>
      <c r="O77" t="str">
        <f t="shared" si="6"/>
        <v>Wasco County Oregon</v>
      </c>
      <c r="P77" t="str">
        <f t="shared" si="7"/>
        <v>2550 Steele Rd, The Dalles, Oregon</v>
      </c>
    </row>
    <row r="78" spans="1:16" ht="71.25" x14ac:dyDescent="0.25">
      <c r="A78" s="3" t="s">
        <v>29</v>
      </c>
      <c r="B78" s="3" t="s">
        <v>11</v>
      </c>
      <c r="C78" s="3" t="s">
        <v>116</v>
      </c>
      <c r="D78" s="3" t="s">
        <v>117</v>
      </c>
      <c r="E78" s="3" t="s">
        <v>85</v>
      </c>
      <c r="F78" s="3" t="s">
        <v>22</v>
      </c>
      <c r="G78" s="3" t="s">
        <v>23</v>
      </c>
      <c r="H78" s="3" t="s">
        <v>20</v>
      </c>
      <c r="I78" s="3" t="s">
        <v>15</v>
      </c>
      <c r="J78" s="3">
        <v>5749.57</v>
      </c>
      <c r="K78" s="3" t="s">
        <v>74</v>
      </c>
      <c r="L78" s="3" t="s">
        <v>16</v>
      </c>
      <c r="M78" s="3" t="s">
        <v>17</v>
      </c>
      <c r="N78" t="str">
        <f t="shared" si="5"/>
        <v>Skamania County WA</v>
      </c>
      <c r="O78" t="str">
        <f t="shared" si="6"/>
        <v>Wasco County Oregon</v>
      </c>
      <c r="P78" t="str">
        <f t="shared" si="7"/>
        <v>2550 Steele Rd, The Dalles, Oregon</v>
      </c>
    </row>
  </sheetData>
  <autoFilter ref="A1:M78">
    <sortState ref="A2:M79">
      <sortCondition ref="K1:K79"/>
    </sortState>
  </autoFilter>
  <sortState ref="A2:O78">
    <sortCondition ref="A2:A78"/>
  </sortState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Summerlin, Ryan (ECY)</dc:creator>
  <cp:lastModifiedBy>Summerlin, Ryan (ECY)</cp:lastModifiedBy>
  <dcterms:created xsi:type="dcterms:W3CDTF">2019-06-24T21:06:08Z</dcterms:created>
  <dcterms:modified xsi:type="dcterms:W3CDTF">2019-07-03T16:19:20Z</dcterms:modified>
</cp:coreProperties>
</file>